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459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Sheet1!$C$5:$G$60</definedName>
    <definedName name="_xlnm.Print_Area" localSheetId="0">Sheet1!$B$1:$AH$66</definedName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D27" i="2"/>
  <c r="D32"/>
  <c r="D29"/>
  <c r="D9"/>
  <c r="D7"/>
  <c r="D13"/>
  <c r="D25"/>
  <c r="D8"/>
  <c r="D5"/>
  <c r="D26"/>
  <c r="D18"/>
  <c r="D16"/>
  <c r="D10"/>
  <c r="D14"/>
  <c r="D11"/>
  <c r="D17"/>
  <c r="D19"/>
  <c r="D21"/>
  <c r="D12"/>
  <c r="D24"/>
  <c r="D28"/>
  <c r="D20"/>
  <c r="D23"/>
  <c r="D6"/>
  <c r="D15"/>
  <c r="D22"/>
  <c r="D33"/>
  <c r="D30"/>
  <c r="D31"/>
  <c r="D34"/>
  <c r="D44"/>
  <c r="D38"/>
  <c r="D43"/>
  <c r="D40"/>
  <c r="D46"/>
  <c r="D37"/>
  <c r="D47"/>
  <c r="D45"/>
  <c r="D42"/>
  <c r="D41"/>
  <c r="D50"/>
  <c r="D48"/>
  <c r="D54"/>
  <c r="D36"/>
  <c r="D39"/>
  <c r="D51"/>
  <c r="D49"/>
  <c r="D52"/>
  <c r="D5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2"/>
  <c r="D61"/>
  <c r="AH65" i="1"/>
  <c r="AI65"/>
  <c r="AB65"/>
  <c r="AC65"/>
  <c r="AD65"/>
  <c r="AE65"/>
  <c r="AF65"/>
  <c r="AG65"/>
  <c r="AA65"/>
  <c r="Z65"/>
  <c r="Y65"/>
  <c r="V65"/>
  <c r="W65"/>
  <c r="X65"/>
  <c r="U65"/>
  <c r="T65"/>
  <c r="S65"/>
  <c r="Q65"/>
  <c r="R65"/>
  <c r="P65"/>
  <c r="O65"/>
  <c r="N65"/>
  <c r="D25"/>
  <c r="D20"/>
  <c r="D30"/>
  <c r="K65"/>
  <c r="L65"/>
  <c r="M65"/>
  <c r="J65"/>
  <c r="I65"/>
  <c r="D45"/>
  <c r="D35"/>
  <c r="D53"/>
  <c r="D10"/>
  <c r="D43"/>
  <c r="D50"/>
  <c r="D55"/>
  <c r="D42"/>
  <c r="D41"/>
  <c r="D38"/>
  <c r="D39"/>
  <c r="D51"/>
  <c r="D37"/>
  <c r="D47"/>
  <c r="D34"/>
  <c r="D44"/>
  <c r="D52"/>
  <c r="D36"/>
  <c r="D48"/>
  <c r="D54"/>
  <c r="D49"/>
  <c r="D46"/>
  <c r="D40"/>
  <c r="D56"/>
  <c r="D19"/>
  <c r="D32"/>
  <c r="D7"/>
  <c r="D14"/>
  <c r="D16"/>
  <c r="D17"/>
  <c r="D12"/>
  <c r="D5"/>
  <c r="D26"/>
  <c r="D15"/>
  <c r="D27"/>
  <c r="D29"/>
  <c r="D31"/>
  <c r="D23"/>
  <c r="D28"/>
  <c r="D13"/>
  <c r="D24"/>
  <c r="D8"/>
  <c r="D21"/>
  <c r="D6"/>
  <c r="D9"/>
  <c r="D22"/>
  <c r="D18"/>
  <c r="D11"/>
  <c r="E65"/>
  <c r="F65"/>
  <c r="G65"/>
  <c r="H65"/>
  <c r="D63"/>
  <c r="D64"/>
  <c r="D63" i="2" l="1"/>
  <c r="D65" i="1"/>
  <c r="D62"/>
</calcChain>
</file>

<file path=xl/comments1.xml><?xml version="1.0" encoding="utf-8"?>
<comments xmlns="http://schemas.openxmlformats.org/spreadsheetml/2006/main">
  <authors>
    <author>g.vanderbracht</author>
  </authors>
  <commentList>
    <comment ref="P6" authorId="0">
      <text>
        <r>
          <rPr>
            <b/>
            <sz val="9"/>
            <color indexed="81"/>
            <rFont val="Tahoma"/>
            <charset val="1"/>
          </rPr>
          <t xml:space="preserve">g.vanderbracht:   </t>
        </r>
        <r>
          <rPr>
            <sz val="9"/>
            <color indexed="81"/>
            <rFont val="Tahoma"/>
            <charset val="1"/>
          </rPr>
          <t>uitstap Tongeren</t>
        </r>
      </text>
    </comment>
  </commentList>
</comments>
</file>

<file path=xl/sharedStrings.xml><?xml version="1.0" encoding="utf-8"?>
<sst xmlns="http://schemas.openxmlformats.org/spreadsheetml/2006/main" count="333" uniqueCount="103">
  <si>
    <t>NAAM</t>
  </si>
  <si>
    <t>TOT.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</si>
  <si>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</si>
  <si>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</si>
  <si>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</si>
  <si>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</si>
  <si>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</si>
  <si>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</si>
  <si>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</si>
  <si>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</si>
  <si>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</si>
  <si>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</si>
  <si>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</si>
  <si>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</si>
  <si>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</si>
  <si>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</si>
  <si>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</si>
  <si>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</si>
  <si>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</si>
  <si>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</si>
  <si>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</si>
  <si>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</si>
  <si>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</si>
  <si>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R23</t>
  </si>
  <si>
    <t>R24</t>
  </si>
  <si>
    <t>R25</t>
  </si>
  <si>
    <t>R26</t>
  </si>
  <si>
    <t>R27</t>
  </si>
  <si>
    <t>R28</t>
  </si>
  <si>
    <t>R29</t>
  </si>
  <si>
    <t>R30</t>
  </si>
  <si>
    <t>Anckaert Eric</t>
  </si>
  <si>
    <t>De Cooman Jan</t>
  </si>
  <si>
    <t>De Decker Danny</t>
  </si>
  <si>
    <t>De Groote Rik</t>
  </si>
  <si>
    <t>De Meyer Etienne</t>
  </si>
  <si>
    <t>De Nauw Benny</t>
  </si>
  <si>
    <t>De Nauw Hans</t>
  </si>
  <si>
    <t>Goessens Danny</t>
  </si>
  <si>
    <t>Goessens William</t>
  </si>
  <si>
    <t>Roels Hugo</t>
  </si>
  <si>
    <t>begeleider</t>
  </si>
  <si>
    <t>Boulangier Marc</t>
  </si>
  <si>
    <t>De Smet Patrick</t>
  </si>
  <si>
    <t>Droesbeke Hans</t>
  </si>
  <si>
    <t>Geens James</t>
  </si>
  <si>
    <t>Stevens Erwin</t>
  </si>
  <si>
    <t>Roosens Pieter</t>
  </si>
  <si>
    <t>Totaal aantal km</t>
  </si>
  <si>
    <t>Van De Maele Eddy</t>
  </si>
  <si>
    <t>Vanderpoorten Rik</t>
  </si>
  <si>
    <t>Vanderpoorten Robert</t>
  </si>
  <si>
    <t>Vanderpoorten Steven</t>
  </si>
  <si>
    <t>De Quick Hans</t>
  </si>
  <si>
    <t>A/B</t>
  </si>
  <si>
    <t>Van Audenhove Gino</t>
  </si>
  <si>
    <t>aantal deelnemers A</t>
  </si>
  <si>
    <t>aantal deelnemers B</t>
  </si>
  <si>
    <t>Tuypens Rudy</t>
  </si>
  <si>
    <t>W.T.C. TORENSPURTERS APPELTERRE-EICHEM</t>
  </si>
  <si>
    <t>Linthoudt Kris</t>
  </si>
  <si>
    <t>De Spiegeleer Eric</t>
  </si>
  <si>
    <t>De Meyer Jan</t>
  </si>
  <si>
    <t>Totaal aantal A+B</t>
  </si>
  <si>
    <t>Cortvrindt Wim</t>
  </si>
  <si>
    <t>Lobijn  Benny</t>
  </si>
  <si>
    <t>Van Der Stock Nico</t>
  </si>
  <si>
    <t>Vander Stockt Bart</t>
  </si>
  <si>
    <t>De Mey Kenneth</t>
  </si>
  <si>
    <t>Geerts Marc</t>
  </si>
  <si>
    <t>Lievens Frederik</t>
  </si>
  <si>
    <t>Reijmen Ward</t>
  </si>
  <si>
    <t>Van Waeyenberghe Andre</t>
  </si>
  <si>
    <t>De Meyer Stijn</t>
  </si>
  <si>
    <t>De Troy Kris</t>
  </si>
  <si>
    <t>R22</t>
  </si>
  <si>
    <t>Sergooris Stefaan</t>
  </si>
  <si>
    <t>Somers Jochen</t>
  </si>
  <si>
    <t>De Backer Geert</t>
  </si>
  <si>
    <t>JP</t>
  </si>
  <si>
    <t xml:space="preserve"> </t>
  </si>
  <si>
    <t>Otte Alain</t>
  </si>
  <si>
    <t>R31</t>
  </si>
  <si>
    <t>A</t>
  </si>
  <si>
    <t>B</t>
  </si>
  <si>
    <t>Raes Jochen</t>
  </si>
  <si>
    <t>N</t>
  </si>
  <si>
    <t>Paternoster Eric</t>
  </si>
  <si>
    <t>Schiettecatte Dany</t>
  </si>
  <si>
    <t>Van der Bracht Guy</t>
  </si>
  <si>
    <t>Vanopdenbosch Tom</t>
  </si>
  <si>
    <t>Isenborghs Christel</t>
  </si>
  <si>
    <t>Van Driessche Hendrik</t>
  </si>
  <si>
    <t>Van Droogenbroeck Bjorn</t>
  </si>
  <si>
    <t>Van Londerseele Jan</t>
  </si>
  <si>
    <t>Hauquier Pascal</t>
  </si>
  <si>
    <t>J</t>
  </si>
  <si>
    <t>Klassering seizoen 2013</t>
  </si>
  <si>
    <t>Geens Olivier</t>
  </si>
  <si>
    <t>Klassering seizoen 2014</t>
  </si>
  <si>
    <t>Duffeleer Christophe</t>
  </si>
  <si>
    <t>Bruylandt Jean-Luc</t>
  </si>
  <si>
    <t>JP/N</t>
  </si>
</sst>
</file>

<file path=xl/styles.xml><?xml version="1.0" encoding="utf-8"?>
<styleSheet xmlns="http://schemas.openxmlformats.org/spreadsheetml/2006/main">
  <numFmts count="1">
    <numFmt numFmtId="164" formatCode="[$-813]dd\ mmm\ yy;@"/>
  </numFmts>
  <fonts count="34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14"/>
      <name val="Arial"/>
      <family val="2"/>
    </font>
    <font>
      <sz val="10"/>
      <color indexed="14"/>
      <name val="Arial"/>
      <family val="2"/>
    </font>
    <font>
      <b/>
      <i/>
      <sz val="10"/>
      <color indexed="20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1"/>
      <name val="Arial"/>
      <family val="2"/>
    </font>
    <font>
      <b/>
      <i/>
      <sz val="10"/>
      <color indexed="56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sz val="10"/>
      <name val="Times New Roman"/>
      <family val="1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indexed="56"/>
      <name val="Calibri"/>
      <family val="2"/>
      <scheme val="minor"/>
    </font>
    <font>
      <sz val="10"/>
      <color indexed="56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i/>
      <sz val="10"/>
      <color indexed="20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i/>
      <sz val="10"/>
      <color indexed="14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7" fillId="2" borderId="3" xfId="0" applyFont="1" applyFill="1" applyBorder="1"/>
    <xf numFmtId="0" fontId="9" fillId="0" borderId="1" xfId="0" applyFont="1" applyFill="1" applyBorder="1"/>
    <xf numFmtId="0" fontId="11" fillId="0" borderId="0" xfId="0" applyFont="1"/>
    <xf numFmtId="0" fontId="1" fillId="0" borderId="1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0" fillId="0" borderId="0" xfId="0" applyAlignment="1">
      <alignment horizontal="right"/>
    </xf>
    <xf numFmtId="164" fontId="2" fillId="2" borderId="1" xfId="0" applyNumberFormat="1" applyFont="1" applyFill="1" applyBorder="1" applyAlignment="1">
      <alignment horizontal="right" textRotation="90"/>
    </xf>
    <xf numFmtId="0" fontId="2" fillId="2" borderId="9" xfId="0" applyFont="1" applyFill="1" applyBorder="1"/>
    <xf numFmtId="0" fontId="2" fillId="2" borderId="2" xfId="0" applyFont="1" applyFill="1" applyBorder="1"/>
    <xf numFmtId="0" fontId="8" fillId="0" borderId="10" xfId="0" applyFont="1" applyBorder="1"/>
    <xf numFmtId="0" fontId="8" fillId="0" borderId="8" xfId="0" applyFont="1" applyBorder="1"/>
    <xf numFmtId="0" fontId="1" fillId="0" borderId="8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13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4" fillId="2" borderId="19" xfId="0" applyFont="1" applyFill="1" applyBorder="1"/>
    <xf numFmtId="0" fontId="9" fillId="0" borderId="1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right" textRotation="90"/>
    </xf>
    <xf numFmtId="0" fontId="17" fillId="0" borderId="11" xfId="0" applyFont="1" applyFill="1" applyBorder="1" applyAlignment="1">
      <alignment horizontal="right" textRotation="90"/>
    </xf>
    <xf numFmtId="0" fontId="17" fillId="0" borderId="6" xfId="0" applyFont="1" applyFill="1" applyBorder="1" applyAlignment="1">
      <alignment horizontal="right" textRotation="90"/>
    </xf>
    <xf numFmtId="0" fontId="18" fillId="2" borderId="1" xfId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8" fillId="2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9" xfId="0" applyFont="1" applyFill="1" applyBorder="1"/>
    <xf numFmtId="0" fontId="21" fillId="2" borderId="2" xfId="0" applyFont="1" applyFill="1" applyBorder="1"/>
    <xf numFmtId="164" fontId="21" fillId="2" borderId="1" xfId="0" applyNumberFormat="1" applyFont="1" applyFill="1" applyBorder="1" applyAlignment="1">
      <alignment horizontal="right" textRotation="90"/>
    </xf>
    <xf numFmtId="0" fontId="20" fillId="0" borderId="17" xfId="0" applyFont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right" textRotation="90"/>
    </xf>
    <xf numFmtId="0" fontId="22" fillId="0" borderId="11" xfId="0" applyFont="1" applyFill="1" applyBorder="1" applyAlignment="1">
      <alignment horizontal="right" textRotation="90"/>
    </xf>
    <xf numFmtId="0" fontId="22" fillId="0" borderId="6" xfId="0" applyFont="1" applyFill="1" applyBorder="1" applyAlignment="1">
      <alignment horizontal="right" textRotation="90"/>
    </xf>
    <xf numFmtId="0" fontId="23" fillId="0" borderId="2" xfId="0" applyFont="1" applyFill="1" applyBorder="1" applyAlignment="1">
      <alignment horizontal="center"/>
    </xf>
    <xf numFmtId="0" fontId="20" fillId="2" borderId="1" xfId="1" applyFont="1" applyFill="1" applyBorder="1" applyAlignment="1">
      <alignment vertical="top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/>
    <xf numFmtId="0" fontId="20" fillId="0" borderId="11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right"/>
    </xf>
    <xf numFmtId="0" fontId="20" fillId="2" borderId="1" xfId="0" applyFont="1" applyFill="1" applyBorder="1" applyAlignment="1">
      <alignment vertical="top" wrapText="1"/>
    </xf>
    <xf numFmtId="0" fontId="26" fillId="0" borderId="2" xfId="0" applyFont="1" applyFill="1" applyBorder="1" applyAlignment="1">
      <alignment horizontal="center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top" wrapText="1"/>
    </xf>
    <xf numFmtId="0" fontId="26" fillId="0" borderId="9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8" fillId="0" borderId="1" xfId="0" applyFont="1" applyFill="1" applyBorder="1"/>
    <xf numFmtId="0" fontId="27" fillId="0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9" fillId="0" borderId="10" xfId="0" applyFont="1" applyBorder="1"/>
    <xf numFmtId="0" fontId="29" fillId="0" borderId="8" xfId="0" applyFont="1" applyBorder="1"/>
    <xf numFmtId="0" fontId="29" fillId="0" borderId="7" xfId="0" applyFont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13" xfId="0" applyFont="1" applyFill="1" applyBorder="1" applyAlignment="1">
      <alignment horizontal="right"/>
    </xf>
    <xf numFmtId="0" fontId="20" fillId="0" borderId="9" xfId="0" applyFont="1" applyBorder="1" applyAlignment="1">
      <alignment horizontal="center"/>
    </xf>
    <xf numFmtId="0" fontId="30" fillId="2" borderId="1" xfId="0" applyFont="1" applyFill="1" applyBorder="1"/>
    <xf numFmtId="0" fontId="24" fillId="2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24" fillId="2" borderId="11" xfId="0" applyFont="1" applyFill="1" applyBorder="1" applyAlignment="1">
      <alignment horizontal="right"/>
    </xf>
    <xf numFmtId="0" fontId="24" fillId="2" borderId="6" xfId="0" applyFont="1" applyFill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30" fillId="2" borderId="19" xfId="0" applyFont="1" applyFill="1" applyBorder="1"/>
    <xf numFmtId="0" fontId="20" fillId="0" borderId="18" xfId="0" applyFont="1" applyBorder="1" applyAlignment="1">
      <alignment horizontal="center"/>
    </xf>
    <xf numFmtId="0" fontId="32" fillId="2" borderId="3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12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3" fillId="0" borderId="0" xfId="0" applyFont="1"/>
    <xf numFmtId="0" fontId="20" fillId="2" borderId="21" xfId="1" applyFont="1" applyFill="1" applyBorder="1" applyAlignment="1">
      <alignment vertical="top" wrapText="1"/>
    </xf>
    <xf numFmtId="0" fontId="20" fillId="2" borderId="0" xfId="1" applyFont="1" applyFill="1" applyBorder="1" applyAlignment="1">
      <alignment vertical="top" wrapText="1"/>
    </xf>
    <xf numFmtId="0" fontId="0" fillId="0" borderId="1" xfId="0" applyBorder="1"/>
    <xf numFmtId="0" fontId="6" fillId="2" borderId="2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/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4" xfId="0" applyFont="1" applyBorder="1" applyAlignment="1"/>
    <xf numFmtId="0" fontId="19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0" xfId="0" applyFont="1" applyAlignment="1"/>
    <xf numFmtId="0" fontId="19" fillId="3" borderId="14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0" borderId="14" xfId="0" applyFont="1" applyBorder="1" applyAlignment="1"/>
    <xf numFmtId="0" fontId="31" fillId="2" borderId="20" xfId="0" applyFont="1" applyFill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67"/>
  <sheetViews>
    <sheetView zoomScaleNormal="100" zoomScaleSheetLayoutView="100" workbookViewId="0">
      <pane xSplit="4" ySplit="6" topLeftCell="E37" activePane="bottomRight" state="frozen"/>
      <selection pane="topRight" activeCell="E1" sqref="E1"/>
      <selection pane="bottomLeft" activeCell="A6" sqref="A6"/>
      <selection pane="bottomRight" sqref="A1:AI66"/>
    </sheetView>
  </sheetViews>
  <sheetFormatPr defaultRowHeight="12.75"/>
  <cols>
    <col min="1" max="1" width="4.5703125" style="14" customWidth="1"/>
    <col min="2" max="2" width="4.140625" style="14" bestFit="1" customWidth="1"/>
    <col min="3" max="3" width="24.85546875" customWidth="1"/>
    <col min="4" max="4" width="6.5703125" bestFit="1" customWidth="1"/>
    <col min="5" max="5" width="4" style="17" customWidth="1"/>
    <col min="6" max="6" width="4.140625" style="17" customWidth="1"/>
    <col min="7" max="34" width="4" style="17" customWidth="1"/>
    <col min="35" max="35" width="4" customWidth="1"/>
  </cols>
  <sheetData>
    <row r="1" spans="1:52" s="10" customFormat="1" ht="14.25">
      <c r="A1" s="46"/>
      <c r="B1" s="125" t="s">
        <v>59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7"/>
    </row>
    <row r="2" spans="1:52" s="10" customFormat="1" ht="14.25">
      <c r="A2" s="47"/>
      <c r="B2" s="128" t="s">
        <v>97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30"/>
    </row>
    <row r="3" spans="1:52" ht="54.75" customHeight="1">
      <c r="A3" s="48"/>
      <c r="B3" s="32"/>
      <c r="C3" s="19"/>
      <c r="D3" s="20"/>
      <c r="E3" s="18">
        <v>41336</v>
      </c>
      <c r="F3" s="18">
        <v>41343</v>
      </c>
      <c r="G3" s="18">
        <v>41350</v>
      </c>
      <c r="H3" s="18">
        <v>41357</v>
      </c>
      <c r="I3" s="18">
        <v>41364</v>
      </c>
      <c r="J3" s="18">
        <v>41371</v>
      </c>
      <c r="K3" s="18">
        <v>41378</v>
      </c>
      <c r="L3" s="18">
        <v>41385</v>
      </c>
      <c r="M3" s="18">
        <v>41392</v>
      </c>
      <c r="N3" s="18">
        <v>41399</v>
      </c>
      <c r="O3" s="18">
        <v>41406</v>
      </c>
      <c r="P3" s="18">
        <v>41413</v>
      </c>
      <c r="Q3" s="18">
        <v>41420</v>
      </c>
      <c r="R3" s="18">
        <v>41427</v>
      </c>
      <c r="S3" s="18">
        <v>41434</v>
      </c>
      <c r="T3" s="18">
        <v>41441</v>
      </c>
      <c r="U3" s="18">
        <v>41448</v>
      </c>
      <c r="V3" s="18">
        <v>41455</v>
      </c>
      <c r="W3" s="18">
        <v>41462</v>
      </c>
      <c r="X3" s="18">
        <v>41469</v>
      </c>
      <c r="Y3" s="18">
        <v>41476</v>
      </c>
      <c r="Z3" s="18">
        <v>41483</v>
      </c>
      <c r="AA3" s="18">
        <v>41490</v>
      </c>
      <c r="AB3" s="18">
        <v>41497</v>
      </c>
      <c r="AC3" s="18">
        <v>41504</v>
      </c>
      <c r="AD3" s="18">
        <v>41511</v>
      </c>
      <c r="AE3" s="18">
        <v>41518</v>
      </c>
      <c r="AF3" s="18">
        <v>41525</v>
      </c>
      <c r="AG3" s="18">
        <v>41532</v>
      </c>
      <c r="AH3" s="18">
        <v>41539</v>
      </c>
      <c r="AI3" s="18">
        <v>41546</v>
      </c>
      <c r="AJ3" s="3"/>
      <c r="AK3" s="3"/>
    </row>
    <row r="4" spans="1:52" s="1" customFormat="1" ht="25.5" customHeight="1">
      <c r="A4" s="49"/>
      <c r="B4" s="50" t="s">
        <v>54</v>
      </c>
      <c r="C4" s="51" t="s">
        <v>0</v>
      </c>
      <c r="D4" s="51" t="s">
        <v>1</v>
      </c>
      <c r="E4" s="52" t="s">
        <v>2</v>
      </c>
      <c r="F4" s="52" t="s">
        <v>3</v>
      </c>
      <c r="G4" s="52" t="s">
        <v>4</v>
      </c>
      <c r="H4" s="52" t="s">
        <v>5</v>
      </c>
      <c r="I4" s="52" t="s">
        <v>6</v>
      </c>
      <c r="J4" s="52" t="s">
        <v>7</v>
      </c>
      <c r="K4" s="52" t="s">
        <v>8</v>
      </c>
      <c r="L4" s="52" t="s">
        <v>9</v>
      </c>
      <c r="M4" s="52" t="s">
        <v>10</v>
      </c>
      <c r="N4" s="52" t="s">
        <v>11</v>
      </c>
      <c r="O4" s="52" t="s">
        <v>12</v>
      </c>
      <c r="P4" s="52" t="s">
        <v>13</v>
      </c>
      <c r="Q4" s="52" t="s">
        <v>14</v>
      </c>
      <c r="R4" s="52" t="s">
        <v>15</v>
      </c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52" t="s">
        <v>75</v>
      </c>
      <c r="AA4" s="52" t="s">
        <v>23</v>
      </c>
      <c r="AB4" s="52" t="s">
        <v>24</v>
      </c>
      <c r="AC4" s="52" t="s">
        <v>25</v>
      </c>
      <c r="AD4" s="52" t="s">
        <v>26</v>
      </c>
      <c r="AE4" s="52" t="s">
        <v>27</v>
      </c>
      <c r="AF4" s="52" t="s">
        <v>28</v>
      </c>
      <c r="AG4" s="52" t="s">
        <v>29</v>
      </c>
      <c r="AH4" s="53" t="s">
        <v>30</v>
      </c>
      <c r="AI4" s="54" t="s">
        <v>82</v>
      </c>
      <c r="AJ4" s="2"/>
      <c r="AK4" s="2"/>
    </row>
    <row r="5" spans="1:52" ht="17.25" customHeight="1">
      <c r="A5" s="49">
        <v>1</v>
      </c>
      <c r="B5" s="28" t="s">
        <v>83</v>
      </c>
      <c r="C5" s="55" t="s">
        <v>44</v>
      </c>
      <c r="D5" s="27">
        <f t="shared" ref="D5:D32" si="0">SUM(E5:AI5)</f>
        <v>2415</v>
      </c>
      <c r="E5" s="15">
        <v>62</v>
      </c>
      <c r="F5" s="15">
        <v>0</v>
      </c>
      <c r="G5" s="15">
        <v>75</v>
      </c>
      <c r="H5" s="15">
        <v>0</v>
      </c>
      <c r="I5" s="15">
        <v>78</v>
      </c>
      <c r="J5" s="15">
        <v>82</v>
      </c>
      <c r="K5" s="15">
        <v>85</v>
      </c>
      <c r="L5" s="15">
        <v>87</v>
      </c>
      <c r="M5" s="11">
        <v>95</v>
      </c>
      <c r="N5" s="15">
        <v>90</v>
      </c>
      <c r="O5" s="15">
        <v>92</v>
      </c>
      <c r="P5" s="15">
        <v>90</v>
      </c>
      <c r="Q5" s="15">
        <v>85</v>
      </c>
      <c r="R5" s="15">
        <v>120</v>
      </c>
      <c r="S5" s="15">
        <v>90</v>
      </c>
      <c r="T5" s="15">
        <v>85</v>
      </c>
      <c r="U5" s="15">
        <v>0</v>
      </c>
      <c r="V5" s="15">
        <v>0</v>
      </c>
      <c r="W5" s="15">
        <v>114</v>
      </c>
      <c r="X5" s="15">
        <v>90</v>
      </c>
      <c r="Y5" s="15">
        <v>95</v>
      </c>
      <c r="Z5" s="15">
        <v>91</v>
      </c>
      <c r="AA5" s="15">
        <v>110</v>
      </c>
      <c r="AB5" s="15">
        <v>84</v>
      </c>
      <c r="AC5" s="15">
        <v>76</v>
      </c>
      <c r="AD5" s="15">
        <v>66</v>
      </c>
      <c r="AE5" s="15">
        <v>130</v>
      </c>
      <c r="AF5" s="15">
        <v>90</v>
      </c>
      <c r="AG5" s="15">
        <v>89</v>
      </c>
      <c r="AH5" s="56">
        <v>93</v>
      </c>
      <c r="AI5" s="57">
        <v>71</v>
      </c>
      <c r="AJ5" s="4"/>
      <c r="AK5" s="4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" customFormat="1" ht="17.25" customHeight="1">
      <c r="A6" s="49">
        <v>2</v>
      </c>
      <c r="B6" s="28" t="s">
        <v>83</v>
      </c>
      <c r="C6" s="55" t="s">
        <v>58</v>
      </c>
      <c r="D6" s="27">
        <f t="shared" si="0"/>
        <v>2378</v>
      </c>
      <c r="E6" s="15">
        <v>62</v>
      </c>
      <c r="F6" s="15">
        <v>69</v>
      </c>
      <c r="G6" s="15">
        <v>75</v>
      </c>
      <c r="H6" s="15">
        <v>0</v>
      </c>
      <c r="I6" s="15">
        <v>78</v>
      </c>
      <c r="J6" s="15">
        <v>82</v>
      </c>
      <c r="K6" s="15">
        <v>85</v>
      </c>
      <c r="L6" s="15">
        <v>87</v>
      </c>
      <c r="M6" s="11">
        <v>95</v>
      </c>
      <c r="N6" s="15">
        <v>90</v>
      </c>
      <c r="O6" s="23">
        <v>92</v>
      </c>
      <c r="P6" s="45">
        <v>90</v>
      </c>
      <c r="Q6" s="23">
        <v>85</v>
      </c>
      <c r="R6" s="15">
        <v>120</v>
      </c>
      <c r="S6" s="15">
        <v>90</v>
      </c>
      <c r="T6" s="15">
        <v>0</v>
      </c>
      <c r="U6" s="23">
        <v>91</v>
      </c>
      <c r="V6" s="15">
        <v>87</v>
      </c>
      <c r="W6" s="15">
        <v>114</v>
      </c>
      <c r="X6" s="15">
        <v>90</v>
      </c>
      <c r="Y6" s="15">
        <v>78</v>
      </c>
      <c r="Z6" s="15">
        <v>91</v>
      </c>
      <c r="AA6" s="15">
        <v>110</v>
      </c>
      <c r="AB6" s="15">
        <v>84</v>
      </c>
      <c r="AC6" s="15">
        <v>76</v>
      </c>
      <c r="AD6" s="15">
        <v>66</v>
      </c>
      <c r="AE6" s="15">
        <v>130</v>
      </c>
      <c r="AF6" s="15">
        <v>90</v>
      </c>
      <c r="AG6" s="15">
        <v>0</v>
      </c>
      <c r="AH6" s="56">
        <v>0</v>
      </c>
      <c r="AI6" s="57">
        <v>71</v>
      </c>
      <c r="AJ6" s="2"/>
      <c r="AK6" s="2"/>
    </row>
    <row r="7" spans="1:52" ht="17.25" customHeight="1">
      <c r="A7" s="49">
        <v>3</v>
      </c>
      <c r="B7" s="28" t="s">
        <v>83</v>
      </c>
      <c r="C7" s="55" t="s">
        <v>33</v>
      </c>
      <c r="D7" s="27">
        <f t="shared" si="0"/>
        <v>2186</v>
      </c>
      <c r="E7" s="15">
        <v>62</v>
      </c>
      <c r="F7" s="15">
        <v>0</v>
      </c>
      <c r="G7" s="15">
        <v>75</v>
      </c>
      <c r="H7" s="15">
        <v>0</v>
      </c>
      <c r="I7" s="15">
        <v>78</v>
      </c>
      <c r="J7" s="15">
        <v>0</v>
      </c>
      <c r="K7" s="15">
        <v>85</v>
      </c>
      <c r="L7" s="15">
        <v>87</v>
      </c>
      <c r="M7" s="11">
        <v>95</v>
      </c>
      <c r="N7" s="11">
        <v>90</v>
      </c>
      <c r="O7" s="15">
        <v>92</v>
      </c>
      <c r="P7" s="15">
        <v>90</v>
      </c>
      <c r="Q7" s="15">
        <v>0</v>
      </c>
      <c r="R7" s="15">
        <v>120</v>
      </c>
      <c r="S7" s="15">
        <v>90</v>
      </c>
      <c r="T7" s="15">
        <v>85</v>
      </c>
      <c r="U7" s="15">
        <v>91</v>
      </c>
      <c r="V7" s="15">
        <v>87</v>
      </c>
      <c r="W7" s="15">
        <v>114</v>
      </c>
      <c r="X7" s="15">
        <v>0</v>
      </c>
      <c r="Y7" s="15">
        <v>95</v>
      </c>
      <c r="Z7" s="15">
        <v>91</v>
      </c>
      <c r="AA7" s="15">
        <v>110</v>
      </c>
      <c r="AB7" s="15">
        <v>84</v>
      </c>
      <c r="AC7" s="15">
        <v>0</v>
      </c>
      <c r="AD7" s="15">
        <v>66</v>
      </c>
      <c r="AE7" s="15">
        <v>130</v>
      </c>
      <c r="AF7" s="15">
        <v>90</v>
      </c>
      <c r="AG7" s="15">
        <v>86</v>
      </c>
      <c r="AH7" s="15">
        <v>93</v>
      </c>
      <c r="AI7" s="57">
        <v>0</v>
      </c>
      <c r="AJ7" s="3"/>
      <c r="AK7" s="3"/>
    </row>
    <row r="8" spans="1:52" ht="17.25" customHeight="1">
      <c r="A8" s="49">
        <v>4</v>
      </c>
      <c r="B8" s="28" t="s">
        <v>83</v>
      </c>
      <c r="C8" s="55" t="s">
        <v>88</v>
      </c>
      <c r="D8" s="27">
        <f t="shared" si="0"/>
        <v>1986</v>
      </c>
      <c r="E8" s="15">
        <v>62</v>
      </c>
      <c r="F8" s="15">
        <v>0</v>
      </c>
      <c r="G8" s="15">
        <v>75</v>
      </c>
      <c r="H8" s="15">
        <v>0</v>
      </c>
      <c r="I8" s="15">
        <v>78</v>
      </c>
      <c r="J8" s="15">
        <v>82</v>
      </c>
      <c r="K8" s="15">
        <v>85</v>
      </c>
      <c r="L8" s="15">
        <v>87</v>
      </c>
      <c r="M8" s="11">
        <v>95</v>
      </c>
      <c r="N8" s="15">
        <v>90</v>
      </c>
      <c r="O8" s="23">
        <v>92</v>
      </c>
      <c r="P8" s="23">
        <v>0</v>
      </c>
      <c r="Q8" s="23">
        <v>85</v>
      </c>
      <c r="R8" s="15">
        <v>120</v>
      </c>
      <c r="S8" s="15">
        <v>0</v>
      </c>
      <c r="T8" s="15">
        <v>85</v>
      </c>
      <c r="U8" s="23">
        <v>91</v>
      </c>
      <c r="V8" s="15">
        <v>0</v>
      </c>
      <c r="W8" s="15">
        <v>114</v>
      </c>
      <c r="X8" s="15">
        <v>90</v>
      </c>
      <c r="Y8" s="15">
        <v>95</v>
      </c>
      <c r="Z8" s="15">
        <v>76</v>
      </c>
      <c r="AA8" s="15">
        <v>110</v>
      </c>
      <c r="AB8" s="15">
        <v>84</v>
      </c>
      <c r="AC8" s="15">
        <v>0</v>
      </c>
      <c r="AD8" s="15">
        <v>0</v>
      </c>
      <c r="AE8" s="15">
        <v>130</v>
      </c>
      <c r="AF8" s="15">
        <v>0</v>
      </c>
      <c r="AG8" s="15">
        <v>89</v>
      </c>
      <c r="AH8" s="15">
        <v>0</v>
      </c>
      <c r="AI8" s="57">
        <v>71</v>
      </c>
      <c r="AJ8" s="4"/>
      <c r="AK8" s="4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7.25" customHeight="1">
      <c r="A9" s="49">
        <v>5</v>
      </c>
      <c r="B9" s="28" t="s">
        <v>83</v>
      </c>
      <c r="C9" s="55" t="s">
        <v>89</v>
      </c>
      <c r="D9" s="27">
        <f t="shared" si="0"/>
        <v>1979</v>
      </c>
      <c r="E9" s="15">
        <v>62</v>
      </c>
      <c r="F9" s="15">
        <v>0</v>
      </c>
      <c r="G9" s="15">
        <v>75</v>
      </c>
      <c r="H9" s="15">
        <v>0</v>
      </c>
      <c r="I9" s="15">
        <v>78</v>
      </c>
      <c r="J9" s="15">
        <v>82</v>
      </c>
      <c r="K9" s="15">
        <v>85</v>
      </c>
      <c r="L9" s="15">
        <v>87</v>
      </c>
      <c r="M9" s="11">
        <v>95</v>
      </c>
      <c r="N9" s="15">
        <v>90</v>
      </c>
      <c r="O9" s="15">
        <v>92</v>
      </c>
      <c r="P9" s="23">
        <v>90</v>
      </c>
      <c r="Q9" s="15">
        <v>85</v>
      </c>
      <c r="R9" s="15">
        <v>120</v>
      </c>
      <c r="S9" s="15">
        <v>90</v>
      </c>
      <c r="T9" s="15">
        <v>85</v>
      </c>
      <c r="U9" s="23">
        <v>91</v>
      </c>
      <c r="V9" s="15">
        <v>0</v>
      </c>
      <c r="W9" s="15">
        <v>114</v>
      </c>
      <c r="X9" s="15">
        <v>0</v>
      </c>
      <c r="Y9" s="15">
        <v>78</v>
      </c>
      <c r="Z9" s="15">
        <v>76</v>
      </c>
      <c r="AA9" s="15">
        <v>80</v>
      </c>
      <c r="AB9" s="15">
        <v>84</v>
      </c>
      <c r="AC9" s="15">
        <v>0</v>
      </c>
      <c r="AD9" s="15">
        <v>0</v>
      </c>
      <c r="AE9" s="15">
        <v>76</v>
      </c>
      <c r="AF9" s="15">
        <v>0</v>
      </c>
      <c r="AG9" s="15">
        <v>0</v>
      </c>
      <c r="AH9" s="56">
        <v>93</v>
      </c>
      <c r="AI9" s="57">
        <v>71</v>
      </c>
      <c r="AJ9" s="3"/>
      <c r="AK9" s="3"/>
    </row>
    <row r="10" spans="1:52" ht="17.25" customHeight="1">
      <c r="A10" s="49">
        <v>6</v>
      </c>
      <c r="B10" s="28" t="s">
        <v>83</v>
      </c>
      <c r="C10" s="55" t="s">
        <v>68</v>
      </c>
      <c r="D10" s="27">
        <f t="shared" si="0"/>
        <v>1866</v>
      </c>
      <c r="E10" s="15">
        <v>62</v>
      </c>
      <c r="F10" s="15">
        <v>69</v>
      </c>
      <c r="G10" s="15">
        <v>75</v>
      </c>
      <c r="H10" s="15">
        <v>0</v>
      </c>
      <c r="I10" s="15">
        <v>78</v>
      </c>
      <c r="J10" s="15">
        <v>0</v>
      </c>
      <c r="K10" s="15">
        <v>85</v>
      </c>
      <c r="L10" s="15">
        <v>71</v>
      </c>
      <c r="M10" s="15">
        <v>0</v>
      </c>
      <c r="N10" s="15">
        <v>90</v>
      </c>
      <c r="O10" s="15">
        <v>11</v>
      </c>
      <c r="P10" s="45">
        <v>90</v>
      </c>
      <c r="Q10" s="15">
        <v>20</v>
      </c>
      <c r="R10" s="15">
        <v>30</v>
      </c>
      <c r="S10" s="15">
        <v>0</v>
      </c>
      <c r="T10" s="15">
        <v>85</v>
      </c>
      <c r="U10" s="15">
        <v>75</v>
      </c>
      <c r="V10" s="15">
        <v>87</v>
      </c>
      <c r="W10" s="15">
        <v>114</v>
      </c>
      <c r="X10" s="15">
        <v>75</v>
      </c>
      <c r="Y10" s="15">
        <v>95</v>
      </c>
      <c r="Z10" s="15">
        <v>76</v>
      </c>
      <c r="AA10" s="15">
        <v>0</v>
      </c>
      <c r="AB10" s="15">
        <v>76</v>
      </c>
      <c r="AC10" s="15">
        <v>76</v>
      </c>
      <c r="AD10" s="15">
        <v>66</v>
      </c>
      <c r="AE10" s="15">
        <v>76</v>
      </c>
      <c r="AF10" s="15">
        <v>90</v>
      </c>
      <c r="AG10" s="15">
        <v>30</v>
      </c>
      <c r="AH10" s="56">
        <v>93</v>
      </c>
      <c r="AI10" s="57">
        <v>71</v>
      </c>
      <c r="AJ10" s="3"/>
      <c r="AK10" s="3"/>
    </row>
    <row r="11" spans="1:52" ht="17.25" customHeight="1">
      <c r="A11" s="49">
        <v>7</v>
      </c>
      <c r="B11" s="28" t="s">
        <v>83</v>
      </c>
      <c r="C11" s="55" t="s">
        <v>90</v>
      </c>
      <c r="D11" s="27">
        <f t="shared" si="0"/>
        <v>1831</v>
      </c>
      <c r="E11" s="15">
        <v>62</v>
      </c>
      <c r="F11" s="15">
        <v>69</v>
      </c>
      <c r="G11" s="15">
        <v>75</v>
      </c>
      <c r="H11" s="15">
        <v>0</v>
      </c>
      <c r="I11" s="15">
        <v>0</v>
      </c>
      <c r="J11" s="15">
        <v>82</v>
      </c>
      <c r="K11" s="15">
        <v>85</v>
      </c>
      <c r="L11" s="15">
        <v>0</v>
      </c>
      <c r="M11" s="11">
        <v>95</v>
      </c>
      <c r="N11" s="15">
        <v>90</v>
      </c>
      <c r="O11" s="15">
        <v>92</v>
      </c>
      <c r="P11" s="45">
        <v>90</v>
      </c>
      <c r="Q11" s="15">
        <v>85</v>
      </c>
      <c r="R11" s="15">
        <v>120</v>
      </c>
      <c r="S11" s="15">
        <v>90</v>
      </c>
      <c r="T11" s="15">
        <v>0</v>
      </c>
      <c r="U11" s="15">
        <v>91</v>
      </c>
      <c r="V11" s="15">
        <v>87</v>
      </c>
      <c r="W11" s="15">
        <v>0</v>
      </c>
      <c r="X11" s="15">
        <v>90</v>
      </c>
      <c r="Y11" s="15">
        <v>95</v>
      </c>
      <c r="Z11" s="15">
        <v>91</v>
      </c>
      <c r="AA11" s="15">
        <v>110</v>
      </c>
      <c r="AB11" s="15">
        <v>0</v>
      </c>
      <c r="AC11" s="15">
        <v>76</v>
      </c>
      <c r="AD11" s="15">
        <v>66</v>
      </c>
      <c r="AE11" s="15">
        <v>0</v>
      </c>
      <c r="AF11" s="15">
        <v>90</v>
      </c>
      <c r="AG11" s="15">
        <v>0</v>
      </c>
      <c r="AH11" s="56">
        <v>0</v>
      </c>
      <c r="AI11" s="57">
        <v>0</v>
      </c>
      <c r="AJ11" s="3"/>
      <c r="AK11" s="3"/>
    </row>
    <row r="12" spans="1:52" s="5" customFormat="1" ht="17.25" customHeight="1">
      <c r="A12" s="49">
        <v>8</v>
      </c>
      <c r="B12" s="28" t="s">
        <v>83</v>
      </c>
      <c r="C12" s="55" t="s">
        <v>74</v>
      </c>
      <c r="D12" s="27">
        <f t="shared" si="0"/>
        <v>1789</v>
      </c>
      <c r="E12" s="15">
        <v>62</v>
      </c>
      <c r="F12" s="15">
        <v>0</v>
      </c>
      <c r="G12" s="15">
        <v>75</v>
      </c>
      <c r="H12" s="15">
        <v>0</v>
      </c>
      <c r="I12" s="15">
        <v>78</v>
      </c>
      <c r="J12" s="15">
        <v>82</v>
      </c>
      <c r="K12" s="15">
        <v>85</v>
      </c>
      <c r="L12" s="15">
        <v>87</v>
      </c>
      <c r="M12" s="11">
        <v>95</v>
      </c>
      <c r="N12" s="15">
        <v>90</v>
      </c>
      <c r="O12" s="15">
        <v>92</v>
      </c>
      <c r="P12" s="23">
        <v>0</v>
      </c>
      <c r="Q12" s="15">
        <v>0</v>
      </c>
      <c r="R12" s="15">
        <v>120</v>
      </c>
      <c r="S12" s="15">
        <v>0</v>
      </c>
      <c r="T12" s="15">
        <v>85</v>
      </c>
      <c r="U12" s="15">
        <v>91</v>
      </c>
      <c r="V12" s="15">
        <v>87</v>
      </c>
      <c r="W12" s="15">
        <v>0</v>
      </c>
      <c r="X12" s="15">
        <v>0</v>
      </c>
      <c r="Y12" s="15">
        <v>0</v>
      </c>
      <c r="Z12" s="15">
        <v>91</v>
      </c>
      <c r="AA12" s="15">
        <v>110</v>
      </c>
      <c r="AB12" s="15">
        <v>84</v>
      </c>
      <c r="AC12" s="15">
        <v>0</v>
      </c>
      <c r="AD12" s="15">
        <v>66</v>
      </c>
      <c r="AE12" s="15">
        <v>130</v>
      </c>
      <c r="AF12" s="15">
        <v>90</v>
      </c>
      <c r="AG12" s="15">
        <v>89</v>
      </c>
      <c r="AH12" s="56">
        <v>0</v>
      </c>
      <c r="AI12" s="57">
        <v>0</v>
      </c>
      <c r="AJ12" s="2"/>
      <c r="AK12" s="2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7.25" customHeight="1">
      <c r="A13" s="49">
        <v>9</v>
      </c>
      <c r="B13" s="28" t="s">
        <v>83</v>
      </c>
      <c r="C13" s="55" t="s">
        <v>40</v>
      </c>
      <c r="D13" s="27">
        <f t="shared" si="0"/>
        <v>1705</v>
      </c>
      <c r="E13" s="11">
        <v>62</v>
      </c>
      <c r="F13" s="15">
        <v>0</v>
      </c>
      <c r="G13" s="11">
        <v>75</v>
      </c>
      <c r="H13" s="15">
        <v>0</v>
      </c>
      <c r="I13" s="11">
        <v>0</v>
      </c>
      <c r="J13" s="11">
        <v>0</v>
      </c>
      <c r="K13" s="15">
        <v>85</v>
      </c>
      <c r="L13" s="15">
        <v>87</v>
      </c>
      <c r="M13" s="15">
        <v>0</v>
      </c>
      <c r="N13" s="15">
        <v>90</v>
      </c>
      <c r="O13" s="11">
        <v>92</v>
      </c>
      <c r="P13" s="45">
        <v>90</v>
      </c>
      <c r="Q13" s="15">
        <v>85</v>
      </c>
      <c r="R13" s="15">
        <v>120</v>
      </c>
      <c r="S13" s="15">
        <v>0</v>
      </c>
      <c r="T13" s="15">
        <v>85</v>
      </c>
      <c r="U13" s="15">
        <v>0</v>
      </c>
      <c r="V13" s="15">
        <v>87</v>
      </c>
      <c r="W13" s="15">
        <v>0</v>
      </c>
      <c r="X13" s="15">
        <v>0</v>
      </c>
      <c r="Y13" s="15">
        <v>95</v>
      </c>
      <c r="Z13" s="15">
        <v>91</v>
      </c>
      <c r="AA13" s="15">
        <v>110</v>
      </c>
      <c r="AB13" s="15">
        <v>0</v>
      </c>
      <c r="AC13" s="15">
        <v>76</v>
      </c>
      <c r="AD13" s="15">
        <v>66</v>
      </c>
      <c r="AE13" s="15">
        <v>130</v>
      </c>
      <c r="AF13" s="15">
        <v>90</v>
      </c>
      <c r="AG13" s="15">
        <v>89</v>
      </c>
      <c r="AH13" s="56">
        <v>0</v>
      </c>
      <c r="AI13" s="57">
        <v>0</v>
      </c>
      <c r="AJ13" s="3"/>
      <c r="AK13" s="3"/>
      <c r="AM13" s="1"/>
    </row>
    <row r="14" spans="1:52" ht="17.25" customHeight="1">
      <c r="A14" s="49">
        <v>10</v>
      </c>
      <c r="B14" s="28" t="s">
        <v>83</v>
      </c>
      <c r="C14" s="55" t="s">
        <v>36</v>
      </c>
      <c r="D14" s="27">
        <f t="shared" si="0"/>
        <v>1669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82</v>
      </c>
      <c r="K14" s="15">
        <v>0</v>
      </c>
      <c r="L14" s="15">
        <v>87</v>
      </c>
      <c r="M14" s="11">
        <v>95</v>
      </c>
      <c r="N14" s="15">
        <v>90</v>
      </c>
      <c r="O14" s="15">
        <v>92</v>
      </c>
      <c r="P14" s="23">
        <v>90</v>
      </c>
      <c r="Q14" s="15">
        <v>0</v>
      </c>
      <c r="R14" s="15">
        <v>120</v>
      </c>
      <c r="S14" s="15">
        <v>9</v>
      </c>
      <c r="T14" s="15">
        <v>85</v>
      </c>
      <c r="U14" s="15">
        <v>0</v>
      </c>
      <c r="V14" s="15">
        <v>87</v>
      </c>
      <c r="W14" s="15">
        <v>114</v>
      </c>
      <c r="X14" s="15">
        <v>90</v>
      </c>
      <c r="Y14" s="15">
        <v>95</v>
      </c>
      <c r="Z14" s="15">
        <v>0</v>
      </c>
      <c r="AA14" s="15">
        <v>0</v>
      </c>
      <c r="AB14" s="15">
        <v>84</v>
      </c>
      <c r="AC14" s="15">
        <v>0</v>
      </c>
      <c r="AD14" s="15">
        <v>66</v>
      </c>
      <c r="AE14" s="15">
        <v>130</v>
      </c>
      <c r="AF14" s="15">
        <v>0</v>
      </c>
      <c r="AG14" s="15">
        <v>89</v>
      </c>
      <c r="AH14" s="56">
        <v>93</v>
      </c>
      <c r="AI14" s="57">
        <v>71</v>
      </c>
      <c r="AJ14" s="3"/>
      <c r="AK14" s="2"/>
    </row>
    <row r="15" spans="1:52" ht="17.25" customHeight="1">
      <c r="A15" s="49">
        <v>11</v>
      </c>
      <c r="B15" s="28" t="s">
        <v>83</v>
      </c>
      <c r="C15" s="55" t="s">
        <v>38</v>
      </c>
      <c r="D15" s="27">
        <f t="shared" si="0"/>
        <v>1623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67</v>
      </c>
      <c r="L15" s="15">
        <v>87</v>
      </c>
      <c r="M15" s="11">
        <v>95</v>
      </c>
      <c r="N15" s="15">
        <v>90</v>
      </c>
      <c r="O15" s="15">
        <v>0</v>
      </c>
      <c r="P15" s="23">
        <v>90</v>
      </c>
      <c r="Q15" s="15">
        <v>0</v>
      </c>
      <c r="R15" s="15">
        <v>75</v>
      </c>
      <c r="S15" s="15">
        <v>0</v>
      </c>
      <c r="T15" s="15">
        <v>85</v>
      </c>
      <c r="U15" s="15">
        <v>0</v>
      </c>
      <c r="V15" s="15">
        <v>87</v>
      </c>
      <c r="W15" s="15">
        <v>114</v>
      </c>
      <c r="X15" s="15">
        <v>90</v>
      </c>
      <c r="Y15" s="15">
        <v>95</v>
      </c>
      <c r="Z15" s="15">
        <v>91</v>
      </c>
      <c r="AA15" s="15">
        <v>0</v>
      </c>
      <c r="AB15" s="15">
        <v>84</v>
      </c>
      <c r="AC15" s="15">
        <v>0</v>
      </c>
      <c r="AD15" s="15">
        <v>0</v>
      </c>
      <c r="AE15" s="15">
        <v>130</v>
      </c>
      <c r="AF15" s="15">
        <v>90</v>
      </c>
      <c r="AG15" s="15">
        <v>89</v>
      </c>
      <c r="AH15" s="56">
        <v>93</v>
      </c>
      <c r="AI15" s="57">
        <v>71</v>
      </c>
      <c r="AJ15" s="3"/>
      <c r="AK15" s="2"/>
    </row>
    <row r="16" spans="1:52" ht="17.25" customHeight="1">
      <c r="A16" s="49">
        <v>12</v>
      </c>
      <c r="B16" s="28" t="s">
        <v>83</v>
      </c>
      <c r="C16" s="55" t="s">
        <v>37</v>
      </c>
      <c r="D16" s="27">
        <f t="shared" si="0"/>
        <v>1577</v>
      </c>
      <c r="E16" s="15">
        <v>62</v>
      </c>
      <c r="F16" s="15">
        <v>0</v>
      </c>
      <c r="G16" s="15">
        <v>75</v>
      </c>
      <c r="H16" s="15">
        <v>0</v>
      </c>
      <c r="I16" s="15">
        <v>78</v>
      </c>
      <c r="J16" s="15">
        <v>82</v>
      </c>
      <c r="K16" s="15">
        <v>85</v>
      </c>
      <c r="L16" s="15">
        <v>87</v>
      </c>
      <c r="M16" s="11">
        <v>95</v>
      </c>
      <c r="N16" s="15">
        <v>90</v>
      </c>
      <c r="O16" s="15">
        <v>0</v>
      </c>
      <c r="P16" s="23">
        <v>0</v>
      </c>
      <c r="Q16" s="15">
        <v>0</v>
      </c>
      <c r="R16" s="15">
        <v>120</v>
      </c>
      <c r="S16" s="15">
        <v>90</v>
      </c>
      <c r="T16" s="15">
        <v>0</v>
      </c>
      <c r="U16" s="15">
        <v>0</v>
      </c>
      <c r="V16" s="15">
        <v>87</v>
      </c>
      <c r="W16" s="15">
        <v>114</v>
      </c>
      <c r="X16" s="15">
        <v>0</v>
      </c>
      <c r="Y16" s="15">
        <v>95</v>
      </c>
      <c r="Z16" s="15">
        <v>0</v>
      </c>
      <c r="AA16" s="15">
        <v>110</v>
      </c>
      <c r="AB16" s="15">
        <v>84</v>
      </c>
      <c r="AC16" s="15">
        <v>0</v>
      </c>
      <c r="AD16" s="15">
        <v>0</v>
      </c>
      <c r="AE16" s="15">
        <v>130</v>
      </c>
      <c r="AF16" s="15">
        <v>0</v>
      </c>
      <c r="AG16" s="15">
        <v>0</v>
      </c>
      <c r="AH16" s="56">
        <v>93</v>
      </c>
      <c r="AI16" s="57">
        <v>0</v>
      </c>
      <c r="AJ16" s="3"/>
      <c r="AK16" s="3"/>
    </row>
    <row r="17" spans="1:52" ht="17.25" customHeight="1">
      <c r="A17" s="49">
        <v>13</v>
      </c>
      <c r="B17" s="28" t="s">
        <v>83</v>
      </c>
      <c r="C17" s="55" t="s">
        <v>43</v>
      </c>
      <c r="D17" s="27">
        <f t="shared" si="0"/>
        <v>1539</v>
      </c>
      <c r="E17" s="15">
        <v>62</v>
      </c>
      <c r="F17" s="15">
        <v>0</v>
      </c>
      <c r="G17" s="15">
        <v>75</v>
      </c>
      <c r="H17" s="15">
        <v>0</v>
      </c>
      <c r="I17" s="15">
        <v>0</v>
      </c>
      <c r="J17" s="15">
        <v>82</v>
      </c>
      <c r="K17" s="15">
        <v>85</v>
      </c>
      <c r="L17" s="15">
        <v>0</v>
      </c>
      <c r="M17" s="15">
        <v>0</v>
      </c>
      <c r="N17" s="15">
        <v>90</v>
      </c>
      <c r="O17" s="15">
        <v>92</v>
      </c>
      <c r="P17" s="23">
        <v>0</v>
      </c>
      <c r="Q17" s="15">
        <v>0</v>
      </c>
      <c r="R17" s="15">
        <v>75</v>
      </c>
      <c r="S17" s="15">
        <v>75</v>
      </c>
      <c r="T17" s="15">
        <v>85</v>
      </c>
      <c r="U17" s="15">
        <v>0</v>
      </c>
      <c r="V17" s="15">
        <v>0</v>
      </c>
      <c r="W17" s="15">
        <v>114</v>
      </c>
      <c r="X17" s="15">
        <v>90</v>
      </c>
      <c r="Y17" s="15">
        <v>95</v>
      </c>
      <c r="Z17" s="15">
        <v>91</v>
      </c>
      <c r="AA17" s="15">
        <v>80</v>
      </c>
      <c r="AB17" s="15">
        <v>0</v>
      </c>
      <c r="AC17" s="15">
        <v>0</v>
      </c>
      <c r="AD17" s="15">
        <v>0</v>
      </c>
      <c r="AE17" s="15">
        <v>76</v>
      </c>
      <c r="AF17" s="15">
        <v>90</v>
      </c>
      <c r="AG17" s="15">
        <v>89</v>
      </c>
      <c r="AH17" s="56">
        <v>93</v>
      </c>
      <c r="AI17" s="57">
        <v>0</v>
      </c>
      <c r="AJ17" s="3"/>
      <c r="AK17" s="3"/>
    </row>
    <row r="18" spans="1:52" ht="17.25" customHeight="1">
      <c r="A18" s="49">
        <v>14</v>
      </c>
      <c r="B18" s="28" t="s">
        <v>83</v>
      </c>
      <c r="C18" s="55" t="s">
        <v>50</v>
      </c>
      <c r="D18" s="27">
        <f t="shared" si="0"/>
        <v>1429</v>
      </c>
      <c r="E18" s="15">
        <v>62</v>
      </c>
      <c r="F18" s="15">
        <v>0</v>
      </c>
      <c r="G18" s="15">
        <v>75</v>
      </c>
      <c r="H18" s="15">
        <v>0</v>
      </c>
      <c r="I18" s="15">
        <v>0</v>
      </c>
      <c r="J18" s="15">
        <v>82</v>
      </c>
      <c r="K18" s="15">
        <v>67</v>
      </c>
      <c r="L18" s="15">
        <v>0</v>
      </c>
      <c r="M18" s="15">
        <v>76</v>
      </c>
      <c r="N18" s="15">
        <v>90</v>
      </c>
      <c r="O18" s="15">
        <v>92</v>
      </c>
      <c r="P18" s="23">
        <v>0</v>
      </c>
      <c r="Q18" s="15">
        <v>0</v>
      </c>
      <c r="R18" s="15">
        <v>0</v>
      </c>
      <c r="S18" s="15">
        <v>90</v>
      </c>
      <c r="T18" s="15">
        <v>0</v>
      </c>
      <c r="U18" s="15">
        <v>91</v>
      </c>
      <c r="V18" s="15">
        <v>75</v>
      </c>
      <c r="W18" s="15">
        <v>114</v>
      </c>
      <c r="X18" s="15">
        <v>0</v>
      </c>
      <c r="Y18" s="15">
        <v>95</v>
      </c>
      <c r="Z18" s="15">
        <v>91</v>
      </c>
      <c r="AA18" s="15">
        <v>110</v>
      </c>
      <c r="AB18" s="15">
        <v>0</v>
      </c>
      <c r="AC18" s="15">
        <v>0</v>
      </c>
      <c r="AD18" s="15">
        <v>0</v>
      </c>
      <c r="AE18" s="15">
        <v>130</v>
      </c>
      <c r="AF18" s="15">
        <v>0</v>
      </c>
      <c r="AG18" s="15">
        <v>89</v>
      </c>
      <c r="AH18" s="56">
        <v>0</v>
      </c>
      <c r="AI18" s="57">
        <v>0</v>
      </c>
      <c r="AJ18" s="3"/>
      <c r="AK18" s="3"/>
    </row>
    <row r="19" spans="1:52" ht="17.25" customHeight="1">
      <c r="A19" s="49">
        <v>15</v>
      </c>
      <c r="B19" s="28" t="s">
        <v>83</v>
      </c>
      <c r="C19" s="55" t="s">
        <v>42</v>
      </c>
      <c r="D19" s="27">
        <f t="shared" si="0"/>
        <v>1387</v>
      </c>
      <c r="E19" s="15">
        <v>62</v>
      </c>
      <c r="F19" s="15">
        <v>0</v>
      </c>
      <c r="G19" s="15">
        <v>75</v>
      </c>
      <c r="H19" s="15">
        <v>0</v>
      </c>
      <c r="I19" s="15">
        <v>78</v>
      </c>
      <c r="J19" s="15">
        <v>0</v>
      </c>
      <c r="K19" s="15">
        <v>85</v>
      </c>
      <c r="L19" s="15">
        <v>87</v>
      </c>
      <c r="M19" s="15">
        <v>0</v>
      </c>
      <c r="N19" s="15">
        <v>90</v>
      </c>
      <c r="O19" s="15">
        <v>92</v>
      </c>
      <c r="P19" s="45">
        <v>90</v>
      </c>
      <c r="Q19" s="15">
        <v>0</v>
      </c>
      <c r="R19" s="15">
        <v>120</v>
      </c>
      <c r="S19" s="15">
        <v>0</v>
      </c>
      <c r="T19" s="15">
        <v>0</v>
      </c>
      <c r="U19" s="15">
        <v>0</v>
      </c>
      <c r="V19" s="15">
        <v>0</v>
      </c>
      <c r="W19" s="15">
        <v>114</v>
      </c>
      <c r="X19" s="15">
        <v>90</v>
      </c>
      <c r="Y19" s="15">
        <v>95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130</v>
      </c>
      <c r="AF19" s="15">
        <v>90</v>
      </c>
      <c r="AG19" s="15">
        <v>89</v>
      </c>
      <c r="AH19" s="56">
        <v>0</v>
      </c>
      <c r="AI19" s="57">
        <v>0</v>
      </c>
      <c r="AJ19" s="4"/>
      <c r="AK19" s="4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17.25" customHeight="1">
      <c r="A20" s="49">
        <v>16</v>
      </c>
      <c r="B20" s="28" t="s">
        <v>83</v>
      </c>
      <c r="C20" s="58" t="s">
        <v>94</v>
      </c>
      <c r="D20" s="27">
        <f t="shared" si="0"/>
        <v>1336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82</v>
      </c>
      <c r="K20" s="15">
        <v>85</v>
      </c>
      <c r="L20" s="15">
        <v>87</v>
      </c>
      <c r="M20" s="15">
        <v>0</v>
      </c>
      <c r="N20" s="15">
        <v>90</v>
      </c>
      <c r="O20" s="15">
        <v>92</v>
      </c>
      <c r="P20" s="23">
        <v>0</v>
      </c>
      <c r="Q20" s="15">
        <v>0</v>
      </c>
      <c r="R20" s="15">
        <v>120</v>
      </c>
      <c r="S20" s="15">
        <v>90</v>
      </c>
      <c r="T20" s="15">
        <v>0</v>
      </c>
      <c r="U20" s="15">
        <v>91</v>
      </c>
      <c r="V20" s="15">
        <v>87</v>
      </c>
      <c r="W20" s="15">
        <v>0</v>
      </c>
      <c r="X20" s="15">
        <v>90</v>
      </c>
      <c r="Y20" s="15">
        <v>0</v>
      </c>
      <c r="Z20" s="15">
        <v>0</v>
      </c>
      <c r="AA20" s="15">
        <v>110</v>
      </c>
      <c r="AB20" s="15">
        <v>0</v>
      </c>
      <c r="AC20" s="15">
        <v>0</v>
      </c>
      <c r="AD20" s="15">
        <v>0</v>
      </c>
      <c r="AE20" s="15">
        <v>130</v>
      </c>
      <c r="AF20" s="15">
        <v>0</v>
      </c>
      <c r="AG20" s="15">
        <v>89</v>
      </c>
      <c r="AH20" s="56">
        <v>93</v>
      </c>
      <c r="AI20" s="57">
        <v>0</v>
      </c>
      <c r="AJ20" s="3"/>
      <c r="AK20" s="3"/>
    </row>
    <row r="21" spans="1:52" ht="17.25" customHeight="1">
      <c r="A21" s="49">
        <v>17</v>
      </c>
      <c r="B21" s="28" t="s">
        <v>83</v>
      </c>
      <c r="C21" s="55" t="s">
        <v>77</v>
      </c>
      <c r="D21" s="27">
        <f t="shared" si="0"/>
        <v>1220</v>
      </c>
      <c r="E21" s="15">
        <v>0</v>
      </c>
      <c r="F21" s="15">
        <v>0</v>
      </c>
      <c r="G21" s="15">
        <v>75</v>
      </c>
      <c r="H21" s="15">
        <v>0</v>
      </c>
      <c r="I21" s="15">
        <v>78</v>
      </c>
      <c r="J21" s="15">
        <v>82</v>
      </c>
      <c r="K21" s="15">
        <v>0</v>
      </c>
      <c r="L21" s="15">
        <v>87</v>
      </c>
      <c r="M21" s="11">
        <v>95</v>
      </c>
      <c r="N21" s="15">
        <v>0</v>
      </c>
      <c r="O21" s="15">
        <v>0</v>
      </c>
      <c r="P21" s="45">
        <v>90</v>
      </c>
      <c r="Q21" s="15">
        <v>0</v>
      </c>
      <c r="R21" s="15">
        <v>0</v>
      </c>
      <c r="S21" s="15">
        <v>0</v>
      </c>
      <c r="T21" s="15">
        <v>0</v>
      </c>
      <c r="U21" s="15">
        <v>75</v>
      </c>
      <c r="V21" s="15">
        <v>87</v>
      </c>
      <c r="W21" s="15">
        <v>114</v>
      </c>
      <c r="X21" s="15">
        <v>0</v>
      </c>
      <c r="Y21" s="15">
        <v>0</v>
      </c>
      <c r="Z21" s="15">
        <v>91</v>
      </c>
      <c r="AA21" s="15">
        <v>80</v>
      </c>
      <c r="AB21" s="15">
        <v>84</v>
      </c>
      <c r="AC21" s="15">
        <v>0</v>
      </c>
      <c r="AD21" s="15">
        <v>0</v>
      </c>
      <c r="AE21" s="15">
        <v>0</v>
      </c>
      <c r="AF21" s="15">
        <v>0</v>
      </c>
      <c r="AG21" s="15">
        <v>89</v>
      </c>
      <c r="AH21" s="56">
        <v>93</v>
      </c>
      <c r="AI21" s="57">
        <v>0</v>
      </c>
      <c r="AJ21" s="3"/>
      <c r="AK21" s="3"/>
    </row>
    <row r="22" spans="1:52" ht="17.25" customHeight="1">
      <c r="A22" s="49">
        <v>18</v>
      </c>
      <c r="B22" s="28" t="s">
        <v>83</v>
      </c>
      <c r="C22" s="55" t="s">
        <v>66</v>
      </c>
      <c r="D22" s="27">
        <f t="shared" si="0"/>
        <v>1112</v>
      </c>
      <c r="E22" s="15">
        <v>62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85</v>
      </c>
      <c r="L22" s="15">
        <v>0</v>
      </c>
      <c r="M22" s="15">
        <v>0</v>
      </c>
      <c r="N22" s="15">
        <v>0</v>
      </c>
      <c r="O22" s="15">
        <v>92</v>
      </c>
      <c r="P22" s="23">
        <v>0</v>
      </c>
      <c r="Q22" s="15">
        <v>85</v>
      </c>
      <c r="R22" s="15">
        <v>120</v>
      </c>
      <c r="S22" s="15">
        <v>0</v>
      </c>
      <c r="T22" s="15">
        <v>0</v>
      </c>
      <c r="U22" s="15">
        <v>91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110</v>
      </c>
      <c r="AB22" s="15">
        <v>84</v>
      </c>
      <c r="AC22" s="15">
        <v>0</v>
      </c>
      <c r="AD22" s="15">
        <v>0</v>
      </c>
      <c r="AE22" s="15">
        <v>130</v>
      </c>
      <c r="AF22" s="15">
        <v>0</v>
      </c>
      <c r="AG22" s="15">
        <v>89</v>
      </c>
      <c r="AH22" s="56">
        <v>93</v>
      </c>
      <c r="AI22" s="57">
        <v>71</v>
      </c>
      <c r="AJ22" s="3"/>
      <c r="AK22" s="3"/>
    </row>
    <row r="23" spans="1:52" ht="16.5" customHeight="1">
      <c r="A23" s="49">
        <v>19</v>
      </c>
      <c r="B23" s="28" t="s">
        <v>83</v>
      </c>
      <c r="C23" s="55" t="s">
        <v>87</v>
      </c>
      <c r="D23" s="27">
        <f t="shared" si="0"/>
        <v>913</v>
      </c>
      <c r="E23" s="15">
        <v>62</v>
      </c>
      <c r="F23" s="15">
        <v>0</v>
      </c>
      <c r="G23" s="15">
        <v>75</v>
      </c>
      <c r="H23" s="15">
        <v>0</v>
      </c>
      <c r="I23" s="15">
        <v>0</v>
      </c>
      <c r="J23" s="15">
        <v>82</v>
      </c>
      <c r="K23" s="15">
        <v>85</v>
      </c>
      <c r="L23" s="11">
        <v>0</v>
      </c>
      <c r="M23" s="11">
        <v>95</v>
      </c>
      <c r="N23" s="15">
        <v>90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90</v>
      </c>
      <c r="Y23" s="15">
        <v>0</v>
      </c>
      <c r="Z23" s="15">
        <v>0</v>
      </c>
      <c r="AA23" s="15">
        <v>0</v>
      </c>
      <c r="AB23" s="15">
        <v>84</v>
      </c>
      <c r="AC23" s="15">
        <v>0</v>
      </c>
      <c r="AD23" s="15">
        <v>0</v>
      </c>
      <c r="AE23" s="15">
        <v>0</v>
      </c>
      <c r="AF23" s="15">
        <v>90</v>
      </c>
      <c r="AG23" s="15">
        <v>89</v>
      </c>
      <c r="AH23" s="56">
        <v>0</v>
      </c>
      <c r="AI23" s="57">
        <v>71</v>
      </c>
      <c r="AJ23" s="3"/>
      <c r="AK23" s="3"/>
    </row>
    <row r="24" spans="1:52" ht="17.25" customHeight="1">
      <c r="A24" s="49">
        <v>20</v>
      </c>
      <c r="B24" s="28" t="s">
        <v>83</v>
      </c>
      <c r="C24" s="55" t="s">
        <v>47</v>
      </c>
      <c r="D24" s="27">
        <f t="shared" si="0"/>
        <v>751</v>
      </c>
      <c r="E24" s="15">
        <v>0</v>
      </c>
      <c r="F24" s="15">
        <v>0</v>
      </c>
      <c r="G24" s="15">
        <v>75</v>
      </c>
      <c r="H24" s="15">
        <v>0</v>
      </c>
      <c r="I24" s="15">
        <v>0</v>
      </c>
      <c r="J24" s="15">
        <v>82</v>
      </c>
      <c r="K24" s="15">
        <v>85</v>
      </c>
      <c r="L24" s="15">
        <v>0</v>
      </c>
      <c r="M24" s="15">
        <v>0</v>
      </c>
      <c r="N24" s="15">
        <v>0</v>
      </c>
      <c r="O24" s="15">
        <v>0</v>
      </c>
      <c r="P24" s="23">
        <v>0</v>
      </c>
      <c r="Q24" s="15">
        <v>0</v>
      </c>
      <c r="R24" s="15">
        <v>120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76</v>
      </c>
      <c r="AD24" s="15">
        <v>0</v>
      </c>
      <c r="AE24" s="15">
        <v>130</v>
      </c>
      <c r="AF24" s="15">
        <v>90</v>
      </c>
      <c r="AG24" s="15">
        <v>0</v>
      </c>
      <c r="AH24" s="56">
        <v>93</v>
      </c>
      <c r="AI24" s="57">
        <v>0</v>
      </c>
      <c r="AJ24" s="4"/>
      <c r="AK24" s="4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6.5" customHeight="1">
      <c r="A25" s="49">
        <v>21</v>
      </c>
      <c r="B25" s="28" t="s">
        <v>83</v>
      </c>
      <c r="C25" s="58" t="s">
        <v>93</v>
      </c>
      <c r="D25" s="27">
        <f t="shared" si="0"/>
        <v>709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3">
        <v>90</v>
      </c>
      <c r="Q25" s="15">
        <v>85</v>
      </c>
      <c r="R25" s="15">
        <v>0</v>
      </c>
      <c r="S25" s="15">
        <v>90</v>
      </c>
      <c r="T25" s="15">
        <v>85</v>
      </c>
      <c r="U25" s="15">
        <v>91</v>
      </c>
      <c r="V25" s="15">
        <v>87</v>
      </c>
      <c r="W25" s="15">
        <v>0</v>
      </c>
      <c r="X25" s="15">
        <v>90</v>
      </c>
      <c r="Y25" s="15">
        <v>0</v>
      </c>
      <c r="Z25" s="15">
        <v>91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56">
        <v>0</v>
      </c>
      <c r="AI25" s="57">
        <v>0</v>
      </c>
      <c r="AJ25" s="3"/>
      <c r="AK25" s="3"/>
    </row>
    <row r="26" spans="1:52" ht="16.5" customHeight="1">
      <c r="A26" s="49">
        <v>22</v>
      </c>
      <c r="B26" s="28" t="s">
        <v>83</v>
      </c>
      <c r="C26" s="55" t="s">
        <v>45</v>
      </c>
      <c r="D26" s="27">
        <f t="shared" si="0"/>
        <v>518</v>
      </c>
      <c r="E26" s="15">
        <v>62</v>
      </c>
      <c r="F26" s="15">
        <v>0</v>
      </c>
      <c r="G26" s="15">
        <v>0</v>
      </c>
      <c r="H26" s="15">
        <v>0</v>
      </c>
      <c r="I26" s="15">
        <v>0</v>
      </c>
      <c r="J26" s="15">
        <v>69</v>
      </c>
      <c r="K26" s="15">
        <v>0</v>
      </c>
      <c r="L26" s="15">
        <v>0</v>
      </c>
      <c r="M26" s="15">
        <v>76</v>
      </c>
      <c r="N26" s="15">
        <v>0</v>
      </c>
      <c r="O26" s="15">
        <v>0</v>
      </c>
      <c r="P26" s="45">
        <v>90</v>
      </c>
      <c r="Q26" s="15">
        <v>0</v>
      </c>
      <c r="R26" s="15">
        <v>75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75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56">
        <v>0</v>
      </c>
      <c r="AI26" s="57">
        <v>71</v>
      </c>
      <c r="AJ26" s="3"/>
      <c r="AK26" s="3"/>
    </row>
    <row r="27" spans="1:52" ht="16.5" customHeight="1">
      <c r="A27" s="49">
        <v>23</v>
      </c>
      <c r="B27" s="28" t="s">
        <v>83</v>
      </c>
      <c r="C27" s="55" t="s">
        <v>39</v>
      </c>
      <c r="D27" s="27">
        <f t="shared" si="0"/>
        <v>507</v>
      </c>
      <c r="E27" s="15">
        <v>0</v>
      </c>
      <c r="F27" s="15">
        <v>0</v>
      </c>
      <c r="G27" s="15">
        <v>75</v>
      </c>
      <c r="H27" s="15">
        <v>0</v>
      </c>
      <c r="I27" s="15">
        <v>78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10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91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89</v>
      </c>
      <c r="AH27" s="56">
        <v>93</v>
      </c>
      <c r="AI27" s="57">
        <v>71</v>
      </c>
      <c r="AJ27" s="3"/>
      <c r="AK27" s="3"/>
    </row>
    <row r="28" spans="1:52" ht="17.25" customHeight="1">
      <c r="A28" s="49">
        <v>24</v>
      </c>
      <c r="B28" s="28" t="s">
        <v>83</v>
      </c>
      <c r="C28" s="55" t="s">
        <v>85</v>
      </c>
      <c r="D28" s="27">
        <f t="shared" si="0"/>
        <v>360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85</v>
      </c>
      <c r="L28" s="15">
        <v>0</v>
      </c>
      <c r="M28" s="11">
        <v>95</v>
      </c>
      <c r="N28" s="15">
        <v>0</v>
      </c>
      <c r="O28" s="15">
        <v>0</v>
      </c>
      <c r="P28" s="44">
        <v>90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90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56">
        <v>0</v>
      </c>
      <c r="AI28" s="57">
        <v>0</v>
      </c>
      <c r="AJ28" s="3"/>
      <c r="AK28" s="3"/>
    </row>
    <row r="29" spans="1:52" ht="17.25" customHeight="1">
      <c r="A29" s="49">
        <v>25</v>
      </c>
      <c r="B29" s="28" t="s">
        <v>83</v>
      </c>
      <c r="C29" s="55" t="s">
        <v>60</v>
      </c>
      <c r="D29" s="27">
        <f t="shared" si="0"/>
        <v>309</v>
      </c>
      <c r="E29" s="15">
        <v>0</v>
      </c>
      <c r="F29" s="15">
        <v>0</v>
      </c>
      <c r="G29" s="15">
        <v>0</v>
      </c>
      <c r="H29" s="15">
        <v>0</v>
      </c>
      <c r="I29" s="15">
        <v>78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75</v>
      </c>
      <c r="Y29" s="15">
        <v>0</v>
      </c>
      <c r="Z29" s="15">
        <v>76</v>
      </c>
      <c r="AA29" s="15">
        <v>80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56">
        <v>0</v>
      </c>
      <c r="AI29" s="57">
        <v>0</v>
      </c>
      <c r="AJ29" s="3"/>
      <c r="AK29" s="3"/>
    </row>
    <row r="30" spans="1:52" ht="17.25" customHeight="1">
      <c r="A30" s="49">
        <v>26</v>
      </c>
      <c r="B30" s="28" t="s">
        <v>83</v>
      </c>
      <c r="C30" s="55" t="s">
        <v>95</v>
      </c>
      <c r="D30" s="27">
        <f t="shared" si="0"/>
        <v>175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90</v>
      </c>
      <c r="Q30" s="15">
        <v>85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56">
        <v>0</v>
      </c>
      <c r="AI30" s="57">
        <v>0</v>
      </c>
      <c r="AJ30" s="3"/>
      <c r="AK30" s="3"/>
    </row>
    <row r="31" spans="1:52" ht="17.25" customHeight="1">
      <c r="A31" s="49">
        <v>27</v>
      </c>
      <c r="B31" s="28" t="s">
        <v>83</v>
      </c>
      <c r="C31" s="55" t="s">
        <v>65</v>
      </c>
      <c r="D31" s="27">
        <f t="shared" si="0"/>
        <v>90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90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56">
        <v>0</v>
      </c>
      <c r="AI31" s="57">
        <v>0</v>
      </c>
      <c r="AJ31" s="3"/>
      <c r="AK31" s="3"/>
    </row>
    <row r="32" spans="1:52" ht="17.25" customHeight="1">
      <c r="A32" s="49">
        <v>28</v>
      </c>
      <c r="B32" s="28" t="s">
        <v>83</v>
      </c>
      <c r="C32" s="55" t="s">
        <v>64</v>
      </c>
      <c r="D32" s="27">
        <f t="shared" si="0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56">
        <v>0</v>
      </c>
      <c r="AI32" s="57">
        <v>0</v>
      </c>
      <c r="AJ32" s="3"/>
      <c r="AK32" s="3"/>
    </row>
    <row r="33" spans="1:52" ht="17.25" customHeight="1">
      <c r="A33" s="49"/>
      <c r="B33" s="29"/>
      <c r="C33" s="55"/>
      <c r="D33" s="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56"/>
      <c r="AI33" s="57"/>
      <c r="AJ33" s="3"/>
      <c r="AK33" s="3"/>
    </row>
    <row r="34" spans="1:52" ht="17.25" customHeight="1">
      <c r="A34" s="49">
        <v>1</v>
      </c>
      <c r="B34" s="29" t="s">
        <v>84</v>
      </c>
      <c r="C34" s="55" t="s">
        <v>76</v>
      </c>
      <c r="D34" s="9">
        <f t="shared" ref="D34:D56" si="1">SUM(E34:AI34)</f>
        <v>2274</v>
      </c>
      <c r="E34" s="15">
        <v>62</v>
      </c>
      <c r="F34" s="15">
        <v>69</v>
      </c>
      <c r="G34" s="15">
        <v>67</v>
      </c>
      <c r="H34" s="15">
        <v>0</v>
      </c>
      <c r="I34" s="15">
        <v>65</v>
      </c>
      <c r="J34" s="15">
        <v>69</v>
      </c>
      <c r="K34" s="15">
        <v>67</v>
      </c>
      <c r="L34" s="15">
        <v>71</v>
      </c>
      <c r="M34" s="15">
        <v>76</v>
      </c>
      <c r="N34" s="15">
        <v>74</v>
      </c>
      <c r="O34" s="15">
        <v>75</v>
      </c>
      <c r="P34" s="44">
        <v>90</v>
      </c>
      <c r="Q34" s="15">
        <v>75</v>
      </c>
      <c r="R34" s="15">
        <v>75</v>
      </c>
      <c r="S34" s="15">
        <v>75</v>
      </c>
      <c r="T34" s="15">
        <v>85</v>
      </c>
      <c r="U34" s="15">
        <v>75</v>
      </c>
      <c r="V34" s="15">
        <v>75</v>
      </c>
      <c r="W34" s="15">
        <v>114</v>
      </c>
      <c r="X34" s="15">
        <v>75</v>
      </c>
      <c r="Y34" s="15">
        <v>78</v>
      </c>
      <c r="Z34" s="15">
        <v>76</v>
      </c>
      <c r="AA34" s="15">
        <v>80</v>
      </c>
      <c r="AB34" s="15">
        <v>76</v>
      </c>
      <c r="AC34" s="15">
        <v>76</v>
      </c>
      <c r="AD34" s="15">
        <v>66</v>
      </c>
      <c r="AE34" s="15">
        <v>76</v>
      </c>
      <c r="AF34" s="15">
        <v>76</v>
      </c>
      <c r="AG34" s="15">
        <v>89</v>
      </c>
      <c r="AH34" s="56">
        <v>76</v>
      </c>
      <c r="AI34" s="57">
        <v>71</v>
      </c>
      <c r="AJ34" s="3"/>
      <c r="AK34" s="3"/>
    </row>
    <row r="35" spans="1:52" s="5" customFormat="1" ht="17.25" customHeight="1">
      <c r="A35" s="49">
        <v>2</v>
      </c>
      <c r="B35" s="29" t="s">
        <v>84</v>
      </c>
      <c r="C35" s="55" t="s">
        <v>32</v>
      </c>
      <c r="D35" s="9">
        <f t="shared" si="1"/>
        <v>2116</v>
      </c>
      <c r="E35" s="15">
        <v>62</v>
      </c>
      <c r="F35" s="15">
        <v>0</v>
      </c>
      <c r="G35" s="15">
        <v>67</v>
      </c>
      <c r="H35" s="15">
        <v>0</v>
      </c>
      <c r="I35" s="15">
        <v>65</v>
      </c>
      <c r="J35" s="15">
        <v>69</v>
      </c>
      <c r="K35" s="15">
        <v>67</v>
      </c>
      <c r="L35" s="15">
        <v>71</v>
      </c>
      <c r="M35" s="15">
        <v>76</v>
      </c>
      <c r="N35" s="15">
        <v>74</v>
      </c>
      <c r="O35" s="15">
        <v>75</v>
      </c>
      <c r="P35" s="15">
        <v>90</v>
      </c>
      <c r="Q35" s="15">
        <v>75</v>
      </c>
      <c r="R35" s="15">
        <v>75</v>
      </c>
      <c r="S35" s="15">
        <v>75</v>
      </c>
      <c r="T35" s="15">
        <v>85</v>
      </c>
      <c r="U35" s="15">
        <v>75</v>
      </c>
      <c r="V35" s="15">
        <v>75</v>
      </c>
      <c r="W35" s="15">
        <v>25</v>
      </c>
      <c r="X35" s="15">
        <v>75</v>
      </c>
      <c r="Y35" s="15">
        <v>78</v>
      </c>
      <c r="Z35" s="15">
        <v>76</v>
      </c>
      <c r="AA35" s="15">
        <v>80</v>
      </c>
      <c r="AB35" s="15">
        <v>76</v>
      </c>
      <c r="AC35" s="15">
        <v>76</v>
      </c>
      <c r="AD35" s="15">
        <v>66</v>
      </c>
      <c r="AE35" s="15">
        <v>76</v>
      </c>
      <c r="AF35" s="15">
        <v>76</v>
      </c>
      <c r="AG35" s="15">
        <v>89</v>
      </c>
      <c r="AH35" s="56">
        <v>76</v>
      </c>
      <c r="AI35" s="57">
        <v>71</v>
      </c>
      <c r="AJ35" s="3"/>
      <c r="AK35" s="3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ht="17.25" customHeight="1">
      <c r="A36" s="49">
        <v>3</v>
      </c>
      <c r="B36" s="29" t="s">
        <v>84</v>
      </c>
      <c r="C36" s="55" t="s">
        <v>49</v>
      </c>
      <c r="D36" s="9">
        <f t="shared" si="1"/>
        <v>1656</v>
      </c>
      <c r="E36" s="15">
        <v>62</v>
      </c>
      <c r="F36" s="15">
        <v>0</v>
      </c>
      <c r="G36" s="15">
        <v>67</v>
      </c>
      <c r="H36" s="15">
        <v>0</v>
      </c>
      <c r="I36" s="15">
        <v>0</v>
      </c>
      <c r="J36" s="15">
        <v>69</v>
      </c>
      <c r="K36" s="15">
        <v>67</v>
      </c>
      <c r="L36" s="15">
        <v>71</v>
      </c>
      <c r="M36" s="15">
        <v>76</v>
      </c>
      <c r="N36" s="15">
        <v>74</v>
      </c>
      <c r="O36" s="15">
        <v>14</v>
      </c>
      <c r="P36" s="44">
        <v>90</v>
      </c>
      <c r="Q36" s="15">
        <v>0</v>
      </c>
      <c r="R36" s="15">
        <v>75</v>
      </c>
      <c r="S36" s="15">
        <v>75</v>
      </c>
      <c r="T36" s="15">
        <v>0</v>
      </c>
      <c r="U36" s="15">
        <v>0</v>
      </c>
      <c r="V36" s="15">
        <v>75</v>
      </c>
      <c r="W36" s="15">
        <v>114</v>
      </c>
      <c r="X36" s="15">
        <v>75</v>
      </c>
      <c r="Y36" s="15">
        <v>78</v>
      </c>
      <c r="Z36" s="15">
        <v>0</v>
      </c>
      <c r="AA36" s="15">
        <v>110</v>
      </c>
      <c r="AB36" s="15">
        <v>76</v>
      </c>
      <c r="AC36" s="15">
        <v>0</v>
      </c>
      <c r="AD36" s="15">
        <v>0</v>
      </c>
      <c r="AE36" s="15">
        <v>76</v>
      </c>
      <c r="AF36" s="15">
        <v>76</v>
      </c>
      <c r="AG36" s="15">
        <v>89</v>
      </c>
      <c r="AH36" s="56">
        <v>76</v>
      </c>
      <c r="AI36" s="57">
        <v>71</v>
      </c>
      <c r="AJ36" s="3"/>
      <c r="AK36" s="3"/>
    </row>
    <row r="37" spans="1:52" ht="17.25" customHeight="1">
      <c r="A37" s="49">
        <v>4</v>
      </c>
      <c r="B37" s="29" t="s">
        <v>84</v>
      </c>
      <c r="C37" s="55" t="s">
        <v>81</v>
      </c>
      <c r="D37" s="9">
        <f t="shared" si="1"/>
        <v>1566</v>
      </c>
      <c r="E37" s="15">
        <v>62</v>
      </c>
      <c r="F37" s="15">
        <v>0</v>
      </c>
      <c r="G37" s="15">
        <v>67</v>
      </c>
      <c r="H37" s="15">
        <v>0</v>
      </c>
      <c r="I37" s="15">
        <v>0</v>
      </c>
      <c r="J37" s="15">
        <v>69</v>
      </c>
      <c r="K37" s="15">
        <v>67</v>
      </c>
      <c r="L37" s="15">
        <v>71</v>
      </c>
      <c r="M37" s="15">
        <v>76</v>
      </c>
      <c r="N37" s="15">
        <v>0</v>
      </c>
      <c r="O37" s="15">
        <v>75</v>
      </c>
      <c r="P37" s="44">
        <v>90</v>
      </c>
      <c r="Q37" s="15">
        <v>0</v>
      </c>
      <c r="R37" s="15">
        <v>75</v>
      </c>
      <c r="S37" s="15">
        <v>75</v>
      </c>
      <c r="T37" s="15">
        <v>0</v>
      </c>
      <c r="U37" s="15">
        <v>0</v>
      </c>
      <c r="V37" s="15">
        <v>0</v>
      </c>
      <c r="W37" s="15">
        <v>0</v>
      </c>
      <c r="X37" s="15">
        <v>75</v>
      </c>
      <c r="Y37" s="15">
        <v>78</v>
      </c>
      <c r="Z37" s="15">
        <v>76</v>
      </c>
      <c r="AA37" s="15">
        <v>80</v>
      </c>
      <c r="AB37" s="15">
        <v>76</v>
      </c>
      <c r="AC37" s="15">
        <v>76</v>
      </c>
      <c r="AD37" s="15">
        <v>66</v>
      </c>
      <c r="AE37" s="15">
        <v>0</v>
      </c>
      <c r="AF37" s="15">
        <v>76</v>
      </c>
      <c r="AG37" s="15">
        <v>89</v>
      </c>
      <c r="AH37" s="56">
        <v>76</v>
      </c>
      <c r="AI37" s="57">
        <v>71</v>
      </c>
      <c r="AJ37" s="3"/>
      <c r="AK37" s="3"/>
    </row>
    <row r="38" spans="1:52" ht="17.25" customHeight="1">
      <c r="A38" s="49">
        <v>5</v>
      </c>
      <c r="B38" s="29" t="s">
        <v>84</v>
      </c>
      <c r="C38" s="55" t="s">
        <v>69</v>
      </c>
      <c r="D38" s="9">
        <f t="shared" si="1"/>
        <v>1556</v>
      </c>
      <c r="E38" s="15">
        <v>62</v>
      </c>
      <c r="F38" s="15">
        <v>0</v>
      </c>
      <c r="G38" s="15">
        <v>0</v>
      </c>
      <c r="H38" s="15">
        <v>0</v>
      </c>
      <c r="I38" s="15">
        <v>65</v>
      </c>
      <c r="J38" s="15">
        <v>69</v>
      </c>
      <c r="K38" s="15">
        <v>67</v>
      </c>
      <c r="L38" s="15">
        <v>71</v>
      </c>
      <c r="M38" s="15">
        <v>76</v>
      </c>
      <c r="N38" s="15">
        <v>74</v>
      </c>
      <c r="O38" s="15">
        <v>75</v>
      </c>
      <c r="P38" s="44">
        <v>90</v>
      </c>
      <c r="Q38" s="15">
        <v>0</v>
      </c>
      <c r="R38" s="15">
        <v>75</v>
      </c>
      <c r="S38" s="15">
        <v>0</v>
      </c>
      <c r="T38" s="15">
        <v>85</v>
      </c>
      <c r="U38" s="15">
        <v>0</v>
      </c>
      <c r="V38" s="15">
        <v>75</v>
      </c>
      <c r="W38" s="15">
        <v>0</v>
      </c>
      <c r="X38" s="15">
        <v>75</v>
      </c>
      <c r="Y38" s="15">
        <v>0</v>
      </c>
      <c r="Z38" s="15">
        <v>76</v>
      </c>
      <c r="AA38" s="15">
        <v>80</v>
      </c>
      <c r="AB38" s="15">
        <v>76</v>
      </c>
      <c r="AC38" s="15">
        <v>0</v>
      </c>
      <c r="AD38" s="15">
        <v>66</v>
      </c>
      <c r="AE38" s="15">
        <v>76</v>
      </c>
      <c r="AF38" s="15">
        <v>76</v>
      </c>
      <c r="AG38" s="15">
        <v>0</v>
      </c>
      <c r="AH38" s="56">
        <v>76</v>
      </c>
      <c r="AI38" s="57">
        <v>71</v>
      </c>
      <c r="AJ38" s="3"/>
      <c r="AK38" s="3"/>
    </row>
    <row r="39" spans="1:52" ht="17.25" customHeight="1">
      <c r="A39" s="49">
        <v>6</v>
      </c>
      <c r="B39" s="29" t="s">
        <v>84</v>
      </c>
      <c r="C39" s="55" t="s">
        <v>91</v>
      </c>
      <c r="D39" s="9">
        <f t="shared" si="1"/>
        <v>1529</v>
      </c>
      <c r="E39" s="15">
        <v>0</v>
      </c>
      <c r="F39" s="15">
        <v>0</v>
      </c>
      <c r="G39" s="15">
        <v>67</v>
      </c>
      <c r="H39" s="15">
        <v>0</v>
      </c>
      <c r="I39" s="15">
        <v>65</v>
      </c>
      <c r="J39" s="15">
        <v>69</v>
      </c>
      <c r="K39" s="15">
        <v>0</v>
      </c>
      <c r="L39" s="15">
        <v>71</v>
      </c>
      <c r="M39" s="15">
        <v>76</v>
      </c>
      <c r="N39" s="15">
        <v>74</v>
      </c>
      <c r="O39" s="15">
        <v>13</v>
      </c>
      <c r="P39" s="15">
        <v>90</v>
      </c>
      <c r="Q39" s="15">
        <v>0</v>
      </c>
      <c r="R39" s="15">
        <v>75</v>
      </c>
      <c r="S39" s="15">
        <v>75</v>
      </c>
      <c r="T39" s="15">
        <v>85</v>
      </c>
      <c r="U39" s="15">
        <v>0</v>
      </c>
      <c r="V39" s="15">
        <v>75</v>
      </c>
      <c r="W39" s="15">
        <v>0</v>
      </c>
      <c r="X39" s="15">
        <v>75</v>
      </c>
      <c r="Y39" s="15">
        <v>78</v>
      </c>
      <c r="Z39" s="15">
        <v>76</v>
      </c>
      <c r="AA39" s="15">
        <v>80</v>
      </c>
      <c r="AB39" s="15">
        <v>0</v>
      </c>
      <c r="AC39" s="15">
        <v>0</v>
      </c>
      <c r="AD39" s="15">
        <v>0</v>
      </c>
      <c r="AE39" s="15">
        <v>76</v>
      </c>
      <c r="AF39" s="15">
        <v>76</v>
      </c>
      <c r="AG39" s="15">
        <v>86</v>
      </c>
      <c r="AH39" s="56">
        <v>76</v>
      </c>
      <c r="AI39" s="57">
        <v>71</v>
      </c>
      <c r="AJ39" s="3"/>
      <c r="AK39" s="3"/>
    </row>
    <row r="40" spans="1:52" ht="17.25" customHeight="1">
      <c r="A40" s="49">
        <v>7</v>
      </c>
      <c r="B40" s="29" t="s">
        <v>84</v>
      </c>
      <c r="C40" s="55" t="s">
        <v>72</v>
      </c>
      <c r="D40" s="9">
        <f t="shared" si="1"/>
        <v>1346</v>
      </c>
      <c r="E40" s="15">
        <v>62</v>
      </c>
      <c r="F40" s="15">
        <v>0</v>
      </c>
      <c r="G40" s="15">
        <v>67</v>
      </c>
      <c r="H40" s="15">
        <v>0</v>
      </c>
      <c r="I40" s="15">
        <v>65</v>
      </c>
      <c r="J40" s="15">
        <v>0</v>
      </c>
      <c r="K40" s="15">
        <v>67</v>
      </c>
      <c r="L40" s="15">
        <v>71</v>
      </c>
      <c r="M40" s="15">
        <v>76</v>
      </c>
      <c r="N40" s="15">
        <v>74</v>
      </c>
      <c r="O40" s="15">
        <v>75</v>
      </c>
      <c r="P40" s="15">
        <v>90</v>
      </c>
      <c r="Q40" s="15">
        <v>0</v>
      </c>
      <c r="R40" s="15">
        <v>75</v>
      </c>
      <c r="S40" s="15">
        <v>75</v>
      </c>
      <c r="T40" s="15">
        <v>0</v>
      </c>
      <c r="U40" s="15">
        <v>0</v>
      </c>
      <c r="V40" s="15">
        <v>75</v>
      </c>
      <c r="W40" s="15">
        <v>0</v>
      </c>
      <c r="X40" s="15">
        <v>75</v>
      </c>
      <c r="Y40" s="15">
        <v>78</v>
      </c>
      <c r="Z40" s="15">
        <v>0</v>
      </c>
      <c r="AA40" s="15">
        <v>80</v>
      </c>
      <c r="AB40" s="15">
        <v>76</v>
      </c>
      <c r="AC40" s="15">
        <v>0</v>
      </c>
      <c r="AD40" s="15">
        <v>0</v>
      </c>
      <c r="AE40" s="15">
        <v>76</v>
      </c>
      <c r="AF40" s="15">
        <v>0</v>
      </c>
      <c r="AG40" s="15">
        <v>89</v>
      </c>
      <c r="AH40" s="56">
        <v>0</v>
      </c>
      <c r="AI40" s="57">
        <v>0</v>
      </c>
      <c r="AJ40" s="3"/>
      <c r="AK40" s="3"/>
    </row>
    <row r="41" spans="1:52" ht="17.25" customHeight="1">
      <c r="A41" s="49">
        <v>8</v>
      </c>
      <c r="B41" s="29" t="s">
        <v>84</v>
      </c>
      <c r="C41" s="55" t="s">
        <v>61</v>
      </c>
      <c r="D41" s="9">
        <f t="shared" si="1"/>
        <v>1334</v>
      </c>
      <c r="E41" s="15">
        <v>62</v>
      </c>
      <c r="F41" s="15">
        <v>0</v>
      </c>
      <c r="G41" s="15">
        <v>67</v>
      </c>
      <c r="H41" s="15">
        <v>0</v>
      </c>
      <c r="I41" s="15">
        <v>65</v>
      </c>
      <c r="J41" s="15">
        <v>69</v>
      </c>
      <c r="K41" s="15">
        <v>67</v>
      </c>
      <c r="L41" s="15">
        <v>71</v>
      </c>
      <c r="M41" s="15">
        <v>76</v>
      </c>
      <c r="N41" s="15">
        <v>74</v>
      </c>
      <c r="O41" s="15">
        <v>17</v>
      </c>
      <c r="P41" s="15">
        <v>0</v>
      </c>
      <c r="Q41" s="15">
        <v>0</v>
      </c>
      <c r="R41" s="15">
        <v>75</v>
      </c>
      <c r="S41" s="15">
        <v>75</v>
      </c>
      <c r="T41" s="15">
        <v>85</v>
      </c>
      <c r="U41" s="15">
        <v>0</v>
      </c>
      <c r="V41" s="15">
        <v>75</v>
      </c>
      <c r="W41" s="15">
        <v>0</v>
      </c>
      <c r="X41" s="15">
        <v>75</v>
      </c>
      <c r="Y41" s="15">
        <v>78</v>
      </c>
      <c r="Z41" s="15">
        <v>0</v>
      </c>
      <c r="AA41" s="15">
        <v>80</v>
      </c>
      <c r="AB41" s="15">
        <v>0</v>
      </c>
      <c r="AC41" s="15">
        <v>0</v>
      </c>
      <c r="AD41" s="15">
        <v>0</v>
      </c>
      <c r="AE41" s="15">
        <v>0</v>
      </c>
      <c r="AF41" s="15">
        <v>76</v>
      </c>
      <c r="AG41" s="15">
        <v>0</v>
      </c>
      <c r="AH41" s="56">
        <v>76</v>
      </c>
      <c r="AI41" s="57">
        <v>71</v>
      </c>
      <c r="AJ41" s="3"/>
      <c r="AK41" s="3"/>
    </row>
    <row r="42" spans="1:52" ht="17.25" customHeight="1">
      <c r="A42" s="49">
        <v>9</v>
      </c>
      <c r="B42" s="29" t="s">
        <v>84</v>
      </c>
      <c r="C42" s="55" t="s">
        <v>53</v>
      </c>
      <c r="D42" s="9">
        <f t="shared" si="1"/>
        <v>1193</v>
      </c>
      <c r="E42" s="15">
        <v>0</v>
      </c>
      <c r="F42" s="15">
        <v>0</v>
      </c>
      <c r="G42" s="15">
        <v>67</v>
      </c>
      <c r="H42" s="15">
        <v>0</v>
      </c>
      <c r="I42" s="15">
        <v>65</v>
      </c>
      <c r="J42" s="15">
        <v>0</v>
      </c>
      <c r="K42" s="15">
        <v>67</v>
      </c>
      <c r="L42" s="15">
        <v>0</v>
      </c>
      <c r="M42" s="15">
        <v>76</v>
      </c>
      <c r="N42" s="15">
        <v>74</v>
      </c>
      <c r="O42" s="15">
        <v>75</v>
      </c>
      <c r="P42" s="15">
        <v>90</v>
      </c>
      <c r="Q42" s="15">
        <v>0</v>
      </c>
      <c r="R42" s="15">
        <v>75</v>
      </c>
      <c r="S42" s="15">
        <v>0</v>
      </c>
      <c r="T42" s="15">
        <v>85</v>
      </c>
      <c r="U42" s="15">
        <v>0</v>
      </c>
      <c r="V42" s="15">
        <v>0</v>
      </c>
      <c r="W42" s="15">
        <v>0</v>
      </c>
      <c r="X42" s="15">
        <v>0</v>
      </c>
      <c r="Y42" s="15">
        <v>78</v>
      </c>
      <c r="Z42" s="15">
        <v>76</v>
      </c>
      <c r="AA42" s="15">
        <v>0</v>
      </c>
      <c r="AB42" s="15">
        <v>76</v>
      </c>
      <c r="AC42" s="15">
        <v>0</v>
      </c>
      <c r="AD42" s="15">
        <v>66</v>
      </c>
      <c r="AE42" s="15">
        <v>76</v>
      </c>
      <c r="AF42" s="15">
        <v>0</v>
      </c>
      <c r="AG42" s="15">
        <v>0</v>
      </c>
      <c r="AH42" s="56">
        <v>76</v>
      </c>
      <c r="AI42" s="57">
        <v>71</v>
      </c>
      <c r="AJ42" s="3"/>
      <c r="AK42" s="3"/>
    </row>
    <row r="43" spans="1:52" ht="17.25" customHeight="1">
      <c r="A43" s="49">
        <v>10</v>
      </c>
      <c r="B43" s="29" t="s">
        <v>84</v>
      </c>
      <c r="C43" s="55" t="s">
        <v>35</v>
      </c>
      <c r="D43" s="9">
        <f t="shared" si="1"/>
        <v>1181</v>
      </c>
      <c r="E43" s="15">
        <v>62</v>
      </c>
      <c r="F43" s="15">
        <v>0</v>
      </c>
      <c r="G43" s="15">
        <v>0</v>
      </c>
      <c r="H43" s="15">
        <v>0</v>
      </c>
      <c r="I43" s="15">
        <v>0</v>
      </c>
      <c r="J43" s="15">
        <v>69</v>
      </c>
      <c r="K43" s="15">
        <v>67</v>
      </c>
      <c r="L43" s="15">
        <v>71</v>
      </c>
      <c r="M43" s="15">
        <v>76</v>
      </c>
      <c r="N43" s="15">
        <v>74</v>
      </c>
      <c r="O43" s="15">
        <v>0</v>
      </c>
      <c r="P43" s="15">
        <v>0</v>
      </c>
      <c r="Q43" s="15">
        <v>0</v>
      </c>
      <c r="R43" s="15">
        <v>75</v>
      </c>
      <c r="S43" s="15">
        <v>0</v>
      </c>
      <c r="T43" s="15">
        <v>0</v>
      </c>
      <c r="U43" s="15">
        <v>0</v>
      </c>
      <c r="V43" s="15">
        <v>75</v>
      </c>
      <c r="W43" s="15">
        <v>0</v>
      </c>
      <c r="X43" s="15">
        <v>75</v>
      </c>
      <c r="Y43" s="15">
        <v>78</v>
      </c>
      <c r="Z43" s="15">
        <v>76</v>
      </c>
      <c r="AA43" s="15">
        <v>0</v>
      </c>
      <c r="AB43" s="15">
        <v>76</v>
      </c>
      <c r="AC43" s="15">
        <v>0</v>
      </c>
      <c r="AD43" s="15">
        <v>66</v>
      </c>
      <c r="AE43" s="15">
        <v>76</v>
      </c>
      <c r="AF43" s="15">
        <v>76</v>
      </c>
      <c r="AG43" s="15">
        <v>89</v>
      </c>
      <c r="AH43" s="56">
        <v>0</v>
      </c>
      <c r="AI43" s="57">
        <v>0</v>
      </c>
      <c r="AJ43" s="3"/>
      <c r="AK43" s="3"/>
    </row>
    <row r="44" spans="1:52" ht="17.25" customHeight="1">
      <c r="A44" s="49">
        <v>11</v>
      </c>
      <c r="B44" s="29" t="s">
        <v>84</v>
      </c>
      <c r="C44" s="55" t="s">
        <v>46</v>
      </c>
      <c r="D44" s="9">
        <f t="shared" si="1"/>
        <v>1144</v>
      </c>
      <c r="E44" s="15">
        <v>0</v>
      </c>
      <c r="F44" s="15">
        <v>0</v>
      </c>
      <c r="G44" s="15">
        <v>67</v>
      </c>
      <c r="H44" s="15">
        <v>0</v>
      </c>
      <c r="I44" s="15">
        <v>0</v>
      </c>
      <c r="J44" s="15">
        <v>69</v>
      </c>
      <c r="K44" s="15">
        <v>0</v>
      </c>
      <c r="L44" s="15">
        <v>0</v>
      </c>
      <c r="M44" s="15">
        <v>76</v>
      </c>
      <c r="N44" s="15">
        <v>74</v>
      </c>
      <c r="O44" s="15">
        <v>75</v>
      </c>
      <c r="P44" s="15">
        <v>90</v>
      </c>
      <c r="Q44" s="15">
        <v>0</v>
      </c>
      <c r="R44" s="15">
        <v>75</v>
      </c>
      <c r="S44" s="15">
        <v>75</v>
      </c>
      <c r="T44" s="15">
        <v>85</v>
      </c>
      <c r="U44" s="15">
        <v>0</v>
      </c>
      <c r="V44" s="15">
        <v>75</v>
      </c>
      <c r="W44" s="15">
        <v>0</v>
      </c>
      <c r="X44" s="15">
        <v>75</v>
      </c>
      <c r="Y44" s="15">
        <v>0</v>
      </c>
      <c r="Z44" s="15">
        <v>76</v>
      </c>
      <c r="AA44" s="15">
        <v>80</v>
      </c>
      <c r="AB44" s="15">
        <v>76</v>
      </c>
      <c r="AC44" s="15">
        <v>0</v>
      </c>
      <c r="AD44" s="15">
        <v>0</v>
      </c>
      <c r="AE44" s="15">
        <v>0</v>
      </c>
      <c r="AF44" s="15">
        <v>76</v>
      </c>
      <c r="AG44" s="15">
        <v>0</v>
      </c>
      <c r="AH44" s="56">
        <v>0</v>
      </c>
      <c r="AI44" s="57">
        <v>0</v>
      </c>
      <c r="AJ44" s="3"/>
      <c r="AK44" s="3"/>
    </row>
    <row r="45" spans="1:52" ht="17.25" customHeight="1">
      <c r="A45" s="49">
        <v>12</v>
      </c>
      <c r="B45" s="29" t="s">
        <v>84</v>
      </c>
      <c r="C45" s="55" t="s">
        <v>78</v>
      </c>
      <c r="D45" s="9">
        <f t="shared" si="1"/>
        <v>1046</v>
      </c>
      <c r="E45" s="15">
        <v>62</v>
      </c>
      <c r="F45" s="15">
        <v>0</v>
      </c>
      <c r="G45" s="15">
        <v>67</v>
      </c>
      <c r="H45" s="15">
        <v>0</v>
      </c>
      <c r="I45" s="15">
        <v>0</v>
      </c>
      <c r="J45" s="15">
        <v>0</v>
      </c>
      <c r="K45" s="15">
        <v>0</v>
      </c>
      <c r="L45" s="15">
        <v>71</v>
      </c>
      <c r="M45" s="15">
        <v>0</v>
      </c>
      <c r="N45" s="15">
        <v>74</v>
      </c>
      <c r="O45" s="15">
        <v>0</v>
      </c>
      <c r="P45" s="15">
        <v>0</v>
      </c>
      <c r="Q45" s="15">
        <v>0</v>
      </c>
      <c r="R45" s="15">
        <v>75</v>
      </c>
      <c r="S45" s="15">
        <v>75</v>
      </c>
      <c r="T45" s="15">
        <v>85</v>
      </c>
      <c r="U45" s="15">
        <v>75</v>
      </c>
      <c r="V45" s="15">
        <v>75</v>
      </c>
      <c r="W45" s="15">
        <v>0</v>
      </c>
      <c r="X45" s="15">
        <v>75</v>
      </c>
      <c r="Y45" s="15">
        <v>0</v>
      </c>
      <c r="Z45" s="15">
        <v>76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89</v>
      </c>
      <c r="AH45" s="56">
        <v>76</v>
      </c>
      <c r="AI45" s="57">
        <v>71</v>
      </c>
      <c r="AJ45" s="3"/>
      <c r="AK45" s="3"/>
    </row>
    <row r="46" spans="1:52" ht="17.25" customHeight="1">
      <c r="A46" s="49">
        <v>13</v>
      </c>
      <c r="B46" s="29" t="s">
        <v>84</v>
      </c>
      <c r="C46" s="55" t="s">
        <v>92</v>
      </c>
      <c r="D46" s="9">
        <f t="shared" si="1"/>
        <v>702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67</v>
      </c>
      <c r="L46" s="15">
        <v>0</v>
      </c>
      <c r="M46" s="15">
        <v>76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85</v>
      </c>
      <c r="U46" s="15">
        <v>0</v>
      </c>
      <c r="V46" s="15">
        <v>0</v>
      </c>
      <c r="W46" s="15">
        <v>0</v>
      </c>
      <c r="X46" s="15">
        <v>75</v>
      </c>
      <c r="Y46" s="15">
        <v>78</v>
      </c>
      <c r="Z46" s="15">
        <v>76</v>
      </c>
      <c r="AA46" s="15">
        <v>80</v>
      </c>
      <c r="AB46" s="15">
        <v>76</v>
      </c>
      <c r="AC46" s="15">
        <v>0</v>
      </c>
      <c r="AD46" s="15">
        <v>0</v>
      </c>
      <c r="AE46" s="15">
        <v>0</v>
      </c>
      <c r="AF46" s="15">
        <v>0</v>
      </c>
      <c r="AG46" s="15">
        <v>89</v>
      </c>
      <c r="AH46" s="56">
        <v>0</v>
      </c>
      <c r="AI46" s="57">
        <v>0</v>
      </c>
      <c r="AJ46" s="2"/>
      <c r="AK46" s="2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7.25" customHeight="1">
      <c r="A47" s="49">
        <v>14</v>
      </c>
      <c r="B47" s="29" t="s">
        <v>84</v>
      </c>
      <c r="C47" s="55" t="s">
        <v>71</v>
      </c>
      <c r="D47" s="9">
        <f t="shared" si="1"/>
        <v>579</v>
      </c>
      <c r="E47" s="15">
        <v>0</v>
      </c>
      <c r="F47" s="15">
        <v>0</v>
      </c>
      <c r="G47" s="15">
        <v>0</v>
      </c>
      <c r="H47" s="15">
        <v>0</v>
      </c>
      <c r="I47" s="15">
        <v>65</v>
      </c>
      <c r="J47" s="15">
        <v>69</v>
      </c>
      <c r="K47" s="15">
        <v>67</v>
      </c>
      <c r="L47" s="15">
        <v>0</v>
      </c>
      <c r="M47" s="15">
        <v>76</v>
      </c>
      <c r="N47" s="15">
        <v>74</v>
      </c>
      <c r="O47" s="15">
        <v>0</v>
      </c>
      <c r="P47" s="15">
        <v>0</v>
      </c>
      <c r="Q47" s="15">
        <v>75</v>
      </c>
      <c r="R47" s="15">
        <v>75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78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56">
        <v>0</v>
      </c>
      <c r="AI47" s="57">
        <v>0</v>
      </c>
      <c r="AJ47" s="3"/>
      <c r="AK47" s="3"/>
    </row>
    <row r="48" spans="1:52" ht="17.25" customHeight="1">
      <c r="A48" s="49">
        <v>15</v>
      </c>
      <c r="B48" s="29" t="s">
        <v>84</v>
      </c>
      <c r="C48" s="55" t="s">
        <v>51</v>
      </c>
      <c r="D48" s="9">
        <f t="shared" si="1"/>
        <v>418</v>
      </c>
      <c r="E48" s="15">
        <v>62</v>
      </c>
      <c r="F48" s="15">
        <v>0</v>
      </c>
      <c r="G48" s="15">
        <v>67</v>
      </c>
      <c r="H48" s="15">
        <v>0</v>
      </c>
      <c r="I48" s="15">
        <v>0</v>
      </c>
      <c r="J48" s="15">
        <v>0</v>
      </c>
      <c r="K48" s="15">
        <v>67</v>
      </c>
      <c r="L48" s="15">
        <v>71</v>
      </c>
      <c r="M48" s="15">
        <v>76</v>
      </c>
      <c r="N48" s="15">
        <v>0</v>
      </c>
      <c r="O48" s="15">
        <v>0</v>
      </c>
      <c r="P48" s="15">
        <v>0</v>
      </c>
      <c r="Q48" s="15">
        <v>0</v>
      </c>
      <c r="R48" s="15">
        <v>75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56">
        <v>0</v>
      </c>
      <c r="AI48" s="57">
        <v>0</v>
      </c>
      <c r="AJ48" s="3"/>
      <c r="AK48" s="3"/>
    </row>
    <row r="49" spans="1:52" ht="17.25" customHeight="1">
      <c r="A49" s="49">
        <v>16</v>
      </c>
      <c r="B49" s="29" t="s">
        <v>84</v>
      </c>
      <c r="C49" s="55" t="s">
        <v>67</v>
      </c>
      <c r="D49" s="9">
        <f t="shared" si="1"/>
        <v>391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76</v>
      </c>
      <c r="N49" s="15">
        <v>74</v>
      </c>
      <c r="O49" s="15">
        <v>75</v>
      </c>
      <c r="P49" s="44">
        <v>90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76</v>
      </c>
      <c r="AG49" s="15">
        <v>0</v>
      </c>
      <c r="AH49" s="56">
        <v>0</v>
      </c>
      <c r="AI49" s="57">
        <v>0</v>
      </c>
      <c r="AJ49" s="3"/>
      <c r="AK49" s="3"/>
    </row>
    <row r="50" spans="1:52" ht="17.25" customHeight="1">
      <c r="A50" s="49">
        <v>17</v>
      </c>
      <c r="B50" s="29" t="s">
        <v>84</v>
      </c>
      <c r="C50" s="55" t="s">
        <v>62</v>
      </c>
      <c r="D50" s="9">
        <f t="shared" si="1"/>
        <v>389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74</v>
      </c>
      <c r="O50" s="15">
        <v>75</v>
      </c>
      <c r="P50" s="44">
        <v>90</v>
      </c>
      <c r="Q50" s="15">
        <v>75</v>
      </c>
      <c r="R50" s="15">
        <v>75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56">
        <v>0</v>
      </c>
      <c r="AI50" s="57">
        <v>0</v>
      </c>
      <c r="AJ50" s="2"/>
      <c r="AK50" s="2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7.25" customHeight="1">
      <c r="A51" s="49">
        <v>18</v>
      </c>
      <c r="B51" s="29" t="s">
        <v>84</v>
      </c>
      <c r="C51" s="55" t="s">
        <v>70</v>
      </c>
      <c r="D51" s="9">
        <f t="shared" si="1"/>
        <v>369</v>
      </c>
      <c r="E51" s="15">
        <v>0</v>
      </c>
      <c r="F51" s="15">
        <v>0</v>
      </c>
      <c r="G51" s="15">
        <v>67</v>
      </c>
      <c r="H51" s="15">
        <v>0</v>
      </c>
      <c r="I51" s="15">
        <v>0</v>
      </c>
      <c r="J51" s="15">
        <v>0</v>
      </c>
      <c r="K51" s="15">
        <v>67</v>
      </c>
      <c r="L51" s="15">
        <v>71</v>
      </c>
      <c r="M51" s="15">
        <v>0</v>
      </c>
      <c r="N51" s="15">
        <v>74</v>
      </c>
      <c r="O51" s="15">
        <v>0</v>
      </c>
      <c r="P51" s="15">
        <v>90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56">
        <v>0</v>
      </c>
      <c r="AI51" s="57">
        <v>0</v>
      </c>
      <c r="AJ51" s="3"/>
      <c r="AK51" s="3"/>
    </row>
    <row r="52" spans="1:52" ht="17.25" customHeight="1">
      <c r="A52" s="49">
        <v>19</v>
      </c>
      <c r="B52" s="29" t="s">
        <v>84</v>
      </c>
      <c r="C52" s="55" t="s">
        <v>55</v>
      </c>
      <c r="D52" s="9">
        <f t="shared" si="1"/>
        <v>325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71</v>
      </c>
      <c r="M52" s="15">
        <v>76</v>
      </c>
      <c r="N52" s="15">
        <v>0</v>
      </c>
      <c r="O52" s="15">
        <v>15</v>
      </c>
      <c r="P52" s="15">
        <v>0</v>
      </c>
      <c r="Q52" s="15">
        <v>0</v>
      </c>
      <c r="R52" s="15">
        <v>0</v>
      </c>
      <c r="S52" s="15">
        <v>0</v>
      </c>
      <c r="T52" s="15">
        <v>85</v>
      </c>
      <c r="U52" s="15">
        <v>0</v>
      </c>
      <c r="V52" s="15">
        <v>0</v>
      </c>
      <c r="W52" s="15">
        <v>0</v>
      </c>
      <c r="X52" s="15">
        <v>0</v>
      </c>
      <c r="Y52" s="15">
        <v>78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56">
        <v>0</v>
      </c>
      <c r="AI52" s="57">
        <v>0</v>
      </c>
      <c r="AJ52" s="4"/>
      <c r="AK52" s="4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7.25" customHeight="1">
      <c r="A53" s="49">
        <v>20</v>
      </c>
      <c r="B53" s="29" t="s">
        <v>84</v>
      </c>
      <c r="C53" s="55" t="s">
        <v>34</v>
      </c>
      <c r="D53" s="9">
        <f t="shared" si="1"/>
        <v>316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75</v>
      </c>
      <c r="Y53" s="15">
        <v>0</v>
      </c>
      <c r="Z53" s="15">
        <v>0</v>
      </c>
      <c r="AA53" s="15">
        <v>0</v>
      </c>
      <c r="AB53" s="15">
        <v>76</v>
      </c>
      <c r="AC53" s="15">
        <v>0</v>
      </c>
      <c r="AD53" s="15">
        <v>0</v>
      </c>
      <c r="AE53" s="15">
        <v>76</v>
      </c>
      <c r="AF53" s="15">
        <v>0</v>
      </c>
      <c r="AG53" s="15">
        <v>89</v>
      </c>
      <c r="AH53" s="56">
        <v>0</v>
      </c>
      <c r="AI53" s="57">
        <v>0</v>
      </c>
      <c r="AJ53" s="3"/>
      <c r="AK53" s="3"/>
    </row>
    <row r="54" spans="1:52" ht="17.25" customHeight="1">
      <c r="A54" s="49">
        <v>21</v>
      </c>
      <c r="B54" s="29" t="s">
        <v>84</v>
      </c>
      <c r="C54" s="55" t="s">
        <v>52</v>
      </c>
      <c r="D54" s="9">
        <f t="shared" si="1"/>
        <v>287</v>
      </c>
      <c r="E54" s="15">
        <v>62</v>
      </c>
      <c r="F54" s="15">
        <v>0</v>
      </c>
      <c r="G54" s="15">
        <v>67</v>
      </c>
      <c r="H54" s="15">
        <v>0</v>
      </c>
      <c r="I54" s="15">
        <v>0</v>
      </c>
      <c r="J54" s="15">
        <v>0</v>
      </c>
      <c r="K54" s="15">
        <v>67</v>
      </c>
      <c r="L54" s="15">
        <v>0</v>
      </c>
      <c r="M54" s="15">
        <v>76</v>
      </c>
      <c r="N54" s="15">
        <v>0</v>
      </c>
      <c r="O54" s="15">
        <v>15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56">
        <v>0</v>
      </c>
      <c r="AI54" s="57">
        <v>0</v>
      </c>
      <c r="AJ54" s="3"/>
      <c r="AK54" s="3"/>
    </row>
    <row r="55" spans="1:52" ht="17.25" customHeight="1">
      <c r="A55" s="49">
        <v>22</v>
      </c>
      <c r="B55" s="29" t="s">
        <v>84</v>
      </c>
      <c r="C55" s="55" t="s">
        <v>73</v>
      </c>
      <c r="D55" s="9">
        <f t="shared" si="1"/>
        <v>149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74</v>
      </c>
      <c r="O55" s="15">
        <v>75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56">
        <v>0</v>
      </c>
      <c r="AI55" s="57">
        <v>0</v>
      </c>
      <c r="AJ55" s="3"/>
      <c r="AK55" s="3"/>
    </row>
    <row r="56" spans="1:52" ht="17.25" customHeight="1">
      <c r="A56" s="49">
        <v>23</v>
      </c>
      <c r="B56" s="29" t="s">
        <v>84</v>
      </c>
      <c r="C56" s="55" t="s">
        <v>31</v>
      </c>
      <c r="D56" s="9">
        <f t="shared" si="1"/>
        <v>62</v>
      </c>
      <c r="E56" s="15">
        <v>62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56">
        <v>0</v>
      </c>
      <c r="AI56" s="57">
        <v>0</v>
      </c>
      <c r="AJ56" s="3"/>
      <c r="AK56" s="3"/>
    </row>
    <row r="57" spans="1:52" ht="17.25" customHeight="1">
      <c r="A57" s="49"/>
      <c r="B57" s="29"/>
      <c r="C57" s="59"/>
      <c r="D57" s="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56"/>
      <c r="AI57" s="57"/>
      <c r="AJ57" s="3"/>
      <c r="AK57" s="3"/>
    </row>
    <row r="58" spans="1:52" ht="17.25" customHeight="1">
      <c r="A58" s="49"/>
      <c r="B58" s="30"/>
      <c r="C58" s="59"/>
      <c r="D58" s="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56"/>
      <c r="AI58" s="57"/>
      <c r="AJ58" s="3"/>
      <c r="AK58" s="3"/>
    </row>
    <row r="59" spans="1:52" ht="17.25" customHeight="1">
      <c r="A59" s="49"/>
      <c r="B59" s="30"/>
      <c r="C59" s="59"/>
      <c r="D59" s="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56"/>
      <c r="AI59" s="57"/>
      <c r="AJ59" s="3"/>
      <c r="AK59" s="3"/>
    </row>
    <row r="60" spans="1:52" ht="17.25" customHeight="1">
      <c r="A60" s="49"/>
      <c r="B60" s="31"/>
      <c r="C60" s="59"/>
      <c r="D60" s="7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56"/>
      <c r="AI60" s="57"/>
      <c r="AJ60" s="3"/>
      <c r="AK60" s="3"/>
    </row>
    <row r="61" spans="1:52" ht="14.25" customHeight="1">
      <c r="A61" s="49"/>
      <c r="B61" s="6"/>
      <c r="C61" s="59"/>
      <c r="D61" s="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56"/>
      <c r="AI61" s="57"/>
      <c r="AJ61" s="2"/>
      <c r="AK61" s="2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21.95" customHeight="1">
      <c r="A62" s="49"/>
      <c r="B62" s="60"/>
      <c r="C62" s="21" t="s">
        <v>48</v>
      </c>
      <c r="D62" s="22">
        <f>SUM(D5:D60)</f>
        <v>57287</v>
      </c>
      <c r="E62" s="16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61"/>
      <c r="AB62" s="61"/>
      <c r="AC62" s="24"/>
      <c r="AD62" s="24"/>
      <c r="AE62" s="61"/>
      <c r="AF62" s="61"/>
      <c r="AG62" s="24"/>
      <c r="AH62" s="24"/>
      <c r="AI62" s="62"/>
    </row>
    <row r="63" spans="1:52" ht="18.75" customHeight="1">
      <c r="A63" s="49"/>
      <c r="B63" s="63"/>
      <c r="C63" s="28" t="s">
        <v>56</v>
      </c>
      <c r="D63" s="33">
        <f>SUM(E63:AH63)</f>
        <v>369</v>
      </c>
      <c r="E63" s="34">
        <v>15</v>
      </c>
      <c r="F63" s="34">
        <v>2</v>
      </c>
      <c r="G63" s="34">
        <v>16</v>
      </c>
      <c r="H63" s="34">
        <v>0</v>
      </c>
      <c r="I63" s="34">
        <v>10</v>
      </c>
      <c r="J63" s="34">
        <v>14</v>
      </c>
      <c r="K63" s="34">
        <v>17</v>
      </c>
      <c r="L63" s="34">
        <v>12</v>
      </c>
      <c r="M63" s="34">
        <v>13</v>
      </c>
      <c r="N63" s="34">
        <v>20</v>
      </c>
      <c r="O63" s="34">
        <v>15</v>
      </c>
      <c r="P63" s="34">
        <v>15</v>
      </c>
      <c r="Q63" s="34">
        <v>10</v>
      </c>
      <c r="R63" s="34">
        <v>16</v>
      </c>
      <c r="S63" s="34">
        <v>10</v>
      </c>
      <c r="T63" s="34">
        <v>11</v>
      </c>
      <c r="U63" s="34">
        <v>9</v>
      </c>
      <c r="V63" s="34">
        <v>12</v>
      </c>
      <c r="W63" s="34">
        <v>13</v>
      </c>
      <c r="X63" s="34">
        <v>13</v>
      </c>
      <c r="Y63" s="34">
        <v>14</v>
      </c>
      <c r="Z63" s="34">
        <v>14</v>
      </c>
      <c r="AA63" s="35">
        <v>15</v>
      </c>
      <c r="AB63" s="36">
        <v>14</v>
      </c>
      <c r="AC63" s="34">
        <v>6</v>
      </c>
      <c r="AD63" s="34">
        <v>8</v>
      </c>
      <c r="AE63" s="35">
        <v>15</v>
      </c>
      <c r="AF63" s="35">
        <v>12</v>
      </c>
      <c r="AG63" s="34">
        <v>15</v>
      </c>
      <c r="AH63" s="37">
        <v>13</v>
      </c>
      <c r="AI63" s="38">
        <v>12</v>
      </c>
    </row>
    <row r="64" spans="1:52" ht="19.5" customHeight="1">
      <c r="A64" s="49"/>
      <c r="B64" s="64"/>
      <c r="C64" s="39" t="s">
        <v>57</v>
      </c>
      <c r="D64" s="33">
        <f>SUM(E64:AH64)</f>
        <v>304</v>
      </c>
      <c r="E64" s="35">
        <v>13</v>
      </c>
      <c r="F64" s="35">
        <v>2</v>
      </c>
      <c r="G64" s="35">
        <v>14</v>
      </c>
      <c r="H64" s="35">
        <v>0</v>
      </c>
      <c r="I64" s="35">
        <v>9</v>
      </c>
      <c r="J64" s="35">
        <v>11</v>
      </c>
      <c r="K64" s="35">
        <v>15</v>
      </c>
      <c r="L64" s="35">
        <v>14</v>
      </c>
      <c r="M64" s="35">
        <v>19</v>
      </c>
      <c r="N64" s="35">
        <v>14</v>
      </c>
      <c r="O64" s="35">
        <v>16</v>
      </c>
      <c r="P64" s="35">
        <v>12</v>
      </c>
      <c r="Q64" s="35">
        <v>4</v>
      </c>
      <c r="R64" s="35">
        <v>17</v>
      </c>
      <c r="S64" s="35">
        <v>9</v>
      </c>
      <c r="T64" s="35">
        <v>10</v>
      </c>
      <c r="U64" s="35">
        <v>5</v>
      </c>
      <c r="V64" s="35">
        <v>10</v>
      </c>
      <c r="W64" s="35">
        <v>3</v>
      </c>
      <c r="X64" s="35">
        <v>15</v>
      </c>
      <c r="Y64" s="35">
        <v>11</v>
      </c>
      <c r="Z64" s="35">
        <v>12</v>
      </c>
      <c r="AA64" s="35">
        <v>10</v>
      </c>
      <c r="AB64" s="35">
        <v>9</v>
      </c>
      <c r="AC64" s="35">
        <v>3</v>
      </c>
      <c r="AD64" s="35">
        <v>6</v>
      </c>
      <c r="AE64" s="35">
        <v>11</v>
      </c>
      <c r="AF64" s="35">
        <v>10</v>
      </c>
      <c r="AG64" s="35">
        <v>11</v>
      </c>
      <c r="AH64" s="40">
        <v>9</v>
      </c>
      <c r="AI64" s="41">
        <v>9</v>
      </c>
    </row>
    <row r="65" spans="1:35" ht="19.5" customHeight="1">
      <c r="A65" s="49"/>
      <c r="B65" s="63"/>
      <c r="C65" s="42" t="s">
        <v>63</v>
      </c>
      <c r="D65" s="43">
        <f t="shared" ref="D65:R65" si="2">D63+D64</f>
        <v>673</v>
      </c>
      <c r="E65" s="43">
        <f t="shared" si="2"/>
        <v>28</v>
      </c>
      <c r="F65" s="43">
        <f t="shared" si="2"/>
        <v>4</v>
      </c>
      <c r="G65" s="43">
        <f t="shared" si="2"/>
        <v>30</v>
      </c>
      <c r="H65" s="43">
        <f t="shared" si="2"/>
        <v>0</v>
      </c>
      <c r="I65" s="43">
        <f t="shared" si="2"/>
        <v>19</v>
      </c>
      <c r="J65" s="43">
        <f t="shared" si="2"/>
        <v>25</v>
      </c>
      <c r="K65" s="43">
        <f t="shared" si="2"/>
        <v>32</v>
      </c>
      <c r="L65" s="43">
        <f t="shared" si="2"/>
        <v>26</v>
      </c>
      <c r="M65" s="43">
        <f t="shared" si="2"/>
        <v>32</v>
      </c>
      <c r="N65" s="43">
        <f t="shared" si="2"/>
        <v>34</v>
      </c>
      <c r="O65" s="43">
        <f t="shared" si="2"/>
        <v>31</v>
      </c>
      <c r="P65" s="43">
        <f t="shared" si="2"/>
        <v>27</v>
      </c>
      <c r="Q65" s="43">
        <f t="shared" si="2"/>
        <v>14</v>
      </c>
      <c r="R65" s="43">
        <f t="shared" si="2"/>
        <v>33</v>
      </c>
      <c r="S65" s="43">
        <f t="shared" ref="S65:AI65" si="3">S63+S64</f>
        <v>19</v>
      </c>
      <c r="T65" s="43">
        <f t="shared" si="3"/>
        <v>21</v>
      </c>
      <c r="U65" s="43">
        <f t="shared" si="3"/>
        <v>14</v>
      </c>
      <c r="V65" s="43">
        <f t="shared" si="3"/>
        <v>22</v>
      </c>
      <c r="W65" s="43">
        <f t="shared" si="3"/>
        <v>16</v>
      </c>
      <c r="X65" s="43">
        <f t="shared" si="3"/>
        <v>28</v>
      </c>
      <c r="Y65" s="43">
        <f t="shared" si="3"/>
        <v>25</v>
      </c>
      <c r="Z65" s="43">
        <f t="shared" si="3"/>
        <v>26</v>
      </c>
      <c r="AA65" s="43">
        <f t="shared" si="3"/>
        <v>25</v>
      </c>
      <c r="AB65" s="43">
        <f t="shared" si="3"/>
        <v>23</v>
      </c>
      <c r="AC65" s="43">
        <f t="shared" si="3"/>
        <v>9</v>
      </c>
      <c r="AD65" s="43">
        <f t="shared" si="3"/>
        <v>14</v>
      </c>
      <c r="AE65" s="43">
        <f t="shared" si="3"/>
        <v>26</v>
      </c>
      <c r="AF65" s="43">
        <f t="shared" si="3"/>
        <v>22</v>
      </c>
      <c r="AG65" s="43">
        <f t="shared" si="3"/>
        <v>26</v>
      </c>
      <c r="AH65" s="43">
        <f t="shared" si="3"/>
        <v>22</v>
      </c>
      <c r="AI65" s="43">
        <f t="shared" si="3"/>
        <v>21</v>
      </c>
    </row>
    <row r="66" spans="1:35" ht="20.25" customHeight="1" thickBot="1">
      <c r="A66" s="65"/>
      <c r="B66" s="124" t="s">
        <v>41</v>
      </c>
      <c r="C66" s="124"/>
      <c r="D66" s="8"/>
      <c r="E66" s="12" t="s">
        <v>86</v>
      </c>
      <c r="F66" s="12" t="s">
        <v>79</v>
      </c>
      <c r="G66" s="12" t="s">
        <v>79</v>
      </c>
      <c r="H66" s="12" t="s">
        <v>86</v>
      </c>
      <c r="I66" s="12" t="s">
        <v>86</v>
      </c>
      <c r="J66" s="12" t="s">
        <v>79</v>
      </c>
      <c r="K66" s="12" t="s">
        <v>79</v>
      </c>
      <c r="L66" s="12" t="s">
        <v>79</v>
      </c>
      <c r="M66" s="12" t="s">
        <v>86</v>
      </c>
      <c r="N66" s="12" t="s">
        <v>79</v>
      </c>
      <c r="O66" s="12" t="s">
        <v>86</v>
      </c>
      <c r="P66" s="12"/>
      <c r="Q66" s="12" t="s">
        <v>86</v>
      </c>
      <c r="R66" s="12" t="s">
        <v>79</v>
      </c>
      <c r="S66" s="12" t="s">
        <v>79</v>
      </c>
      <c r="T66" s="12"/>
      <c r="U66" s="12" t="s">
        <v>79</v>
      </c>
      <c r="V66" s="12" t="s">
        <v>79</v>
      </c>
      <c r="W66" s="12" t="s">
        <v>86</v>
      </c>
      <c r="X66" s="12"/>
      <c r="Y66" s="12" t="s">
        <v>86</v>
      </c>
      <c r="Z66" s="12" t="s">
        <v>86</v>
      </c>
      <c r="AA66" s="12" t="s">
        <v>96</v>
      </c>
      <c r="AB66" s="12" t="s">
        <v>79</v>
      </c>
      <c r="AC66" s="12" t="s">
        <v>79</v>
      </c>
      <c r="AD66" s="12"/>
      <c r="AE66" s="12" t="s">
        <v>79</v>
      </c>
      <c r="AF66" s="12" t="s">
        <v>79</v>
      </c>
      <c r="AG66" s="12" t="s">
        <v>79</v>
      </c>
      <c r="AH66" s="26"/>
      <c r="AI66" s="13" t="s">
        <v>79</v>
      </c>
    </row>
    <row r="67" spans="1:35">
      <c r="V67" s="25"/>
      <c r="W67" s="25" t="s">
        <v>80</v>
      </c>
    </row>
  </sheetData>
  <sortState ref="C34:AI56">
    <sortCondition descending="1" ref="D34:D56"/>
  </sortState>
  <mergeCells count="3">
    <mergeCell ref="B66:C66"/>
    <mergeCell ref="B1:AI1"/>
    <mergeCell ref="B2:AI2"/>
  </mergeCells>
  <phoneticPr fontId="0" type="noConversion"/>
  <printOptions gridLines="1" gridLinesSet="0"/>
  <pageMargins left="0" right="0" top="0" bottom="0" header="0.39370078740157483" footer="0.31496062992125984"/>
  <pageSetup paperSize="9" scale="5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4"/>
  <sheetViews>
    <sheetView tabSelected="1" workbookViewId="0">
      <selection activeCell="C36" sqref="C36:AH56"/>
    </sheetView>
  </sheetViews>
  <sheetFormatPr defaultRowHeight="12.75"/>
  <cols>
    <col min="1" max="1" width="3" bestFit="1" customWidth="1"/>
    <col min="2" max="2" width="2.28515625" customWidth="1"/>
    <col min="3" max="3" width="18.85546875" customWidth="1"/>
    <col min="4" max="4" width="5.85546875" customWidth="1"/>
    <col min="5" max="22" width="3.7109375" customWidth="1"/>
    <col min="23" max="23" width="5" bestFit="1" customWidth="1"/>
    <col min="24" max="35" width="3.7109375" customWidth="1"/>
    <col min="36" max="36" width="11" bestFit="1" customWidth="1"/>
  </cols>
  <sheetData>
    <row r="1" spans="1:36">
      <c r="A1" s="66"/>
      <c r="B1" s="131" t="s">
        <v>59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3"/>
    </row>
    <row r="2" spans="1:36">
      <c r="A2" s="67"/>
      <c r="B2" s="134" t="s">
        <v>99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6"/>
    </row>
    <row r="3" spans="1:36" ht="45.75">
      <c r="A3" s="68"/>
      <c r="B3" s="69"/>
      <c r="C3" s="70"/>
      <c r="D3" s="71"/>
      <c r="E3" s="72">
        <v>41335</v>
      </c>
      <c r="F3" s="72">
        <v>41342</v>
      </c>
      <c r="G3" s="72">
        <v>41349</v>
      </c>
      <c r="H3" s="72">
        <v>41356</v>
      </c>
      <c r="I3" s="72">
        <v>41363</v>
      </c>
      <c r="J3" s="72">
        <v>41370</v>
      </c>
      <c r="K3" s="72">
        <v>41377</v>
      </c>
      <c r="L3" s="72">
        <v>41384</v>
      </c>
      <c r="M3" s="72">
        <v>41391</v>
      </c>
      <c r="N3" s="72">
        <v>41398</v>
      </c>
      <c r="O3" s="72">
        <v>41405</v>
      </c>
      <c r="P3" s="72">
        <v>41412</v>
      </c>
      <c r="Q3" s="72">
        <v>41419</v>
      </c>
      <c r="R3" s="72">
        <v>41426</v>
      </c>
      <c r="S3" s="72">
        <v>41433</v>
      </c>
      <c r="T3" s="72">
        <v>41440</v>
      </c>
      <c r="U3" s="72">
        <v>41447</v>
      </c>
      <c r="V3" s="72">
        <v>41454</v>
      </c>
      <c r="W3" s="72">
        <v>41461</v>
      </c>
      <c r="X3" s="72">
        <v>41468</v>
      </c>
      <c r="Y3" s="72">
        <v>41475</v>
      </c>
      <c r="Z3" s="72">
        <v>41482</v>
      </c>
      <c r="AA3" s="72">
        <v>41489</v>
      </c>
      <c r="AB3" s="72">
        <v>41496</v>
      </c>
      <c r="AC3" s="72">
        <v>41503</v>
      </c>
      <c r="AD3" s="72">
        <v>41510</v>
      </c>
      <c r="AE3" s="72">
        <v>41517</v>
      </c>
      <c r="AF3" s="72">
        <v>41524</v>
      </c>
      <c r="AG3" s="72">
        <v>41531</v>
      </c>
      <c r="AH3" s="72">
        <v>41538</v>
      </c>
      <c r="AI3" s="72">
        <v>41544</v>
      </c>
      <c r="AJ3" s="120"/>
    </row>
    <row r="4" spans="1:36" ht="21">
      <c r="A4" s="73"/>
      <c r="B4" s="74" t="s">
        <v>54</v>
      </c>
      <c r="C4" s="75" t="s">
        <v>0</v>
      </c>
      <c r="D4" s="75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76" t="s">
        <v>7</v>
      </c>
      <c r="K4" s="76" t="s">
        <v>8</v>
      </c>
      <c r="L4" s="76" t="s">
        <v>9</v>
      </c>
      <c r="M4" s="76" t="s">
        <v>10</v>
      </c>
      <c r="N4" s="76" t="s">
        <v>11</v>
      </c>
      <c r="O4" s="76" t="s">
        <v>12</v>
      </c>
      <c r="P4" s="76" t="s">
        <v>13</v>
      </c>
      <c r="Q4" s="76" t="s">
        <v>14</v>
      </c>
      <c r="R4" s="76" t="s">
        <v>15</v>
      </c>
      <c r="S4" s="76" t="s">
        <v>16</v>
      </c>
      <c r="T4" s="76" t="s">
        <v>17</v>
      </c>
      <c r="U4" s="76" t="s">
        <v>18</v>
      </c>
      <c r="V4" s="76" t="s">
        <v>19</v>
      </c>
      <c r="W4" s="76" t="s">
        <v>20</v>
      </c>
      <c r="X4" s="76" t="s">
        <v>21</v>
      </c>
      <c r="Y4" s="76" t="s">
        <v>22</v>
      </c>
      <c r="Z4" s="76" t="s">
        <v>75</v>
      </c>
      <c r="AA4" s="76" t="s">
        <v>23</v>
      </c>
      <c r="AB4" s="76" t="s">
        <v>24</v>
      </c>
      <c r="AC4" s="76" t="s">
        <v>25</v>
      </c>
      <c r="AD4" s="76" t="s">
        <v>26</v>
      </c>
      <c r="AE4" s="76" t="s">
        <v>27</v>
      </c>
      <c r="AF4" s="76" t="s">
        <v>28</v>
      </c>
      <c r="AG4" s="76" t="s">
        <v>29</v>
      </c>
      <c r="AH4" s="77" t="s">
        <v>30</v>
      </c>
      <c r="AI4" s="78" t="s">
        <v>82</v>
      </c>
    </row>
    <row r="5" spans="1:36" ht="15" customHeight="1">
      <c r="A5" s="73">
        <v>1</v>
      </c>
      <c r="B5" s="79" t="s">
        <v>83</v>
      </c>
      <c r="C5" s="80" t="s">
        <v>68</v>
      </c>
      <c r="D5" s="81">
        <f>SUM(E5:AI5)</f>
        <v>3368</v>
      </c>
      <c r="E5" s="82">
        <v>68</v>
      </c>
      <c r="F5" s="82">
        <v>20</v>
      </c>
      <c r="G5" s="82">
        <v>20</v>
      </c>
      <c r="H5" s="82">
        <v>82</v>
      </c>
      <c r="I5" s="82">
        <v>81</v>
      </c>
      <c r="J5" s="82">
        <v>86</v>
      </c>
      <c r="K5" s="82">
        <v>85</v>
      </c>
      <c r="L5" s="82">
        <v>75</v>
      </c>
      <c r="M5" s="83">
        <v>88</v>
      </c>
      <c r="N5" s="82">
        <v>125</v>
      </c>
      <c r="O5" s="82">
        <v>90</v>
      </c>
      <c r="P5" s="82">
        <v>92</v>
      </c>
      <c r="Q5" s="82">
        <v>80</v>
      </c>
      <c r="R5" s="82">
        <v>124</v>
      </c>
      <c r="S5" s="82">
        <v>95</v>
      </c>
      <c r="T5" s="82">
        <v>0</v>
      </c>
      <c r="U5" s="82">
        <v>93</v>
      </c>
      <c r="V5" s="82">
        <v>0</v>
      </c>
      <c r="W5" s="82">
        <v>1166</v>
      </c>
      <c r="X5" s="82">
        <v>88</v>
      </c>
      <c r="Y5" s="82">
        <v>90</v>
      </c>
      <c r="Z5" s="82">
        <v>90</v>
      </c>
      <c r="AA5" s="82">
        <v>106</v>
      </c>
      <c r="AB5" s="82">
        <v>87</v>
      </c>
      <c r="AC5" s="82">
        <v>85</v>
      </c>
      <c r="AD5" s="82">
        <v>58</v>
      </c>
      <c r="AE5" s="82">
        <v>87</v>
      </c>
      <c r="AF5" s="82">
        <v>120</v>
      </c>
      <c r="AG5" s="82">
        <v>87</v>
      </c>
      <c r="AH5" s="84"/>
      <c r="AI5" s="85"/>
    </row>
    <row r="6" spans="1:36" ht="15" customHeight="1">
      <c r="A6" s="73">
        <v>2</v>
      </c>
      <c r="B6" s="79" t="s">
        <v>83</v>
      </c>
      <c r="C6" s="80" t="s">
        <v>74</v>
      </c>
      <c r="D6" s="81">
        <f>SUM(E6:AI6)</f>
        <v>3245</v>
      </c>
      <c r="E6" s="82">
        <v>68</v>
      </c>
      <c r="F6" s="82">
        <v>83</v>
      </c>
      <c r="G6" s="82">
        <v>82</v>
      </c>
      <c r="H6" s="82">
        <v>82</v>
      </c>
      <c r="I6" s="82">
        <v>81</v>
      </c>
      <c r="J6" s="82">
        <v>86</v>
      </c>
      <c r="K6" s="82">
        <v>85</v>
      </c>
      <c r="L6" s="82">
        <v>90</v>
      </c>
      <c r="M6" s="83">
        <v>88</v>
      </c>
      <c r="N6" s="83">
        <v>125</v>
      </c>
      <c r="O6" s="86">
        <v>90</v>
      </c>
      <c r="P6" s="86">
        <v>92</v>
      </c>
      <c r="Q6" s="86">
        <v>80</v>
      </c>
      <c r="R6" s="82">
        <v>124</v>
      </c>
      <c r="S6" s="82">
        <v>95</v>
      </c>
      <c r="T6" s="82">
        <v>97</v>
      </c>
      <c r="U6" s="86">
        <v>93</v>
      </c>
      <c r="V6" s="82">
        <v>0</v>
      </c>
      <c r="W6" s="82">
        <v>1069</v>
      </c>
      <c r="X6" s="82">
        <v>0</v>
      </c>
      <c r="Y6" s="82">
        <v>0</v>
      </c>
      <c r="Z6" s="82">
        <v>90</v>
      </c>
      <c r="AA6" s="82">
        <v>106</v>
      </c>
      <c r="AB6" s="82">
        <v>87</v>
      </c>
      <c r="AC6" s="82">
        <v>0</v>
      </c>
      <c r="AD6" s="82">
        <v>58</v>
      </c>
      <c r="AE6" s="82">
        <v>87</v>
      </c>
      <c r="AF6" s="82">
        <v>120</v>
      </c>
      <c r="AG6" s="82">
        <v>87</v>
      </c>
      <c r="AH6" s="84"/>
      <c r="AI6" s="85"/>
    </row>
    <row r="7" spans="1:36" ht="15" customHeight="1">
      <c r="A7" s="73">
        <v>3</v>
      </c>
      <c r="B7" s="79" t="s">
        <v>83</v>
      </c>
      <c r="C7" s="80" t="s">
        <v>58</v>
      </c>
      <c r="D7" s="81">
        <f>SUM(E7:AI7)</f>
        <v>3203</v>
      </c>
      <c r="E7" s="82">
        <v>68</v>
      </c>
      <c r="F7" s="82">
        <v>83</v>
      </c>
      <c r="G7" s="82">
        <v>82</v>
      </c>
      <c r="H7" s="82">
        <v>82</v>
      </c>
      <c r="I7" s="82">
        <v>81</v>
      </c>
      <c r="J7" s="82">
        <v>86</v>
      </c>
      <c r="K7" s="82">
        <v>85</v>
      </c>
      <c r="L7" s="82">
        <v>90</v>
      </c>
      <c r="M7" s="82">
        <v>88</v>
      </c>
      <c r="N7" s="82">
        <v>125</v>
      </c>
      <c r="O7" s="82">
        <v>90</v>
      </c>
      <c r="P7" s="82">
        <v>92</v>
      </c>
      <c r="Q7" s="82">
        <v>80</v>
      </c>
      <c r="R7" s="82">
        <v>124</v>
      </c>
      <c r="S7" s="82">
        <v>95</v>
      </c>
      <c r="T7" s="82">
        <v>97</v>
      </c>
      <c r="U7" s="82">
        <v>93</v>
      </c>
      <c r="V7" s="82">
        <v>0</v>
      </c>
      <c r="W7" s="82">
        <v>1069</v>
      </c>
      <c r="X7" s="82">
        <v>88</v>
      </c>
      <c r="Y7" s="82">
        <v>90</v>
      </c>
      <c r="Z7" s="82">
        <v>77</v>
      </c>
      <c r="AA7" s="82">
        <v>106</v>
      </c>
      <c r="AB7" s="82">
        <v>77</v>
      </c>
      <c r="AC7" s="82">
        <v>80</v>
      </c>
      <c r="AD7" s="82">
        <v>0</v>
      </c>
      <c r="AE7" s="82">
        <v>0</v>
      </c>
      <c r="AF7" s="82">
        <v>0</v>
      </c>
      <c r="AG7" s="82">
        <v>75</v>
      </c>
      <c r="AH7" s="82"/>
      <c r="AI7" s="85"/>
    </row>
    <row r="8" spans="1:36" ht="15" customHeight="1">
      <c r="A8" s="73">
        <v>4</v>
      </c>
      <c r="B8" s="79" t="s">
        <v>83</v>
      </c>
      <c r="C8" s="80" t="s">
        <v>89</v>
      </c>
      <c r="D8" s="81">
        <f>SUM(E8:AI8)</f>
        <v>2590</v>
      </c>
      <c r="E8" s="82">
        <v>0</v>
      </c>
      <c r="F8" s="82">
        <v>0</v>
      </c>
      <c r="G8" s="82">
        <v>82</v>
      </c>
      <c r="H8" s="82">
        <v>82</v>
      </c>
      <c r="I8" s="82">
        <v>0</v>
      </c>
      <c r="J8" s="82">
        <v>86</v>
      </c>
      <c r="K8" s="82">
        <v>85</v>
      </c>
      <c r="L8" s="83">
        <v>90</v>
      </c>
      <c r="M8" s="82">
        <v>88</v>
      </c>
      <c r="N8" s="82">
        <v>125</v>
      </c>
      <c r="O8" s="86">
        <v>90</v>
      </c>
      <c r="P8" s="86">
        <v>76</v>
      </c>
      <c r="Q8" s="86">
        <v>0</v>
      </c>
      <c r="R8" s="82">
        <v>124</v>
      </c>
      <c r="S8" s="82">
        <v>95</v>
      </c>
      <c r="T8" s="82">
        <v>97</v>
      </c>
      <c r="U8" s="86">
        <v>93</v>
      </c>
      <c r="V8" s="82">
        <v>0</v>
      </c>
      <c r="W8" s="82">
        <v>1069</v>
      </c>
      <c r="X8" s="82">
        <v>0</v>
      </c>
      <c r="Y8" s="82">
        <v>40</v>
      </c>
      <c r="Z8" s="82">
        <v>0</v>
      </c>
      <c r="AA8" s="82">
        <v>106</v>
      </c>
      <c r="AB8" s="82">
        <v>87</v>
      </c>
      <c r="AC8" s="82">
        <v>0</v>
      </c>
      <c r="AD8" s="82">
        <v>0</v>
      </c>
      <c r="AE8" s="82">
        <v>0</v>
      </c>
      <c r="AF8" s="82">
        <v>0</v>
      </c>
      <c r="AG8" s="82">
        <v>75</v>
      </c>
      <c r="AH8" s="82"/>
      <c r="AI8" s="85"/>
    </row>
    <row r="9" spans="1:36" ht="15" customHeight="1">
      <c r="A9" s="73">
        <v>5</v>
      </c>
      <c r="B9" s="79" t="s">
        <v>83</v>
      </c>
      <c r="C9" s="80" t="s">
        <v>43</v>
      </c>
      <c r="D9" s="81">
        <f>SUM(E9:AI9)</f>
        <v>2558</v>
      </c>
      <c r="E9" s="82">
        <v>0</v>
      </c>
      <c r="F9" s="82">
        <v>83</v>
      </c>
      <c r="G9" s="82">
        <v>82</v>
      </c>
      <c r="H9" s="82">
        <v>82</v>
      </c>
      <c r="I9" s="82">
        <v>0</v>
      </c>
      <c r="J9" s="82">
        <v>86</v>
      </c>
      <c r="K9" s="82">
        <v>85</v>
      </c>
      <c r="L9" s="82">
        <v>90</v>
      </c>
      <c r="M9" s="82">
        <v>88</v>
      </c>
      <c r="N9" s="82">
        <v>125</v>
      </c>
      <c r="O9" s="82">
        <v>90</v>
      </c>
      <c r="P9" s="86">
        <v>0</v>
      </c>
      <c r="Q9" s="82">
        <v>80</v>
      </c>
      <c r="R9" s="82">
        <v>0</v>
      </c>
      <c r="S9" s="82">
        <v>95</v>
      </c>
      <c r="T9" s="82">
        <v>0</v>
      </c>
      <c r="U9" s="86">
        <v>93</v>
      </c>
      <c r="V9" s="82">
        <v>0</v>
      </c>
      <c r="W9" s="82">
        <v>1069</v>
      </c>
      <c r="X9" s="82">
        <v>88</v>
      </c>
      <c r="Y9" s="82">
        <v>0</v>
      </c>
      <c r="Z9" s="82">
        <v>90</v>
      </c>
      <c r="AA9" s="82">
        <v>0</v>
      </c>
      <c r="AB9" s="82">
        <v>0</v>
      </c>
      <c r="AC9" s="82">
        <v>0</v>
      </c>
      <c r="AD9" s="82">
        <v>58</v>
      </c>
      <c r="AE9" s="82">
        <v>87</v>
      </c>
      <c r="AF9" s="82">
        <v>0</v>
      </c>
      <c r="AG9" s="82">
        <v>87</v>
      </c>
      <c r="AH9" s="84"/>
      <c r="AI9" s="85"/>
    </row>
    <row r="10" spans="1:36" ht="15" customHeight="1">
      <c r="A10" s="73">
        <v>6</v>
      </c>
      <c r="B10" s="79" t="s">
        <v>83</v>
      </c>
      <c r="C10" s="80" t="s">
        <v>44</v>
      </c>
      <c r="D10" s="81">
        <f>SUM(E10:AI10)</f>
        <v>2532</v>
      </c>
      <c r="E10" s="82">
        <v>68</v>
      </c>
      <c r="F10" s="82">
        <v>83</v>
      </c>
      <c r="G10" s="82">
        <v>82</v>
      </c>
      <c r="H10" s="82">
        <v>82</v>
      </c>
      <c r="I10" s="82">
        <v>81</v>
      </c>
      <c r="J10" s="82">
        <v>86</v>
      </c>
      <c r="K10" s="82">
        <v>85</v>
      </c>
      <c r="L10" s="82">
        <v>0</v>
      </c>
      <c r="M10" s="82">
        <v>88</v>
      </c>
      <c r="N10" s="82">
        <v>125</v>
      </c>
      <c r="O10" s="82">
        <v>90</v>
      </c>
      <c r="P10" s="86">
        <v>92</v>
      </c>
      <c r="Q10" s="82">
        <v>80</v>
      </c>
      <c r="R10" s="82">
        <v>124</v>
      </c>
      <c r="S10" s="82">
        <v>95</v>
      </c>
      <c r="T10" s="82">
        <v>97</v>
      </c>
      <c r="U10" s="82">
        <v>93</v>
      </c>
      <c r="V10" s="82">
        <v>86</v>
      </c>
      <c r="W10" s="82">
        <v>97</v>
      </c>
      <c r="X10" s="82">
        <v>88</v>
      </c>
      <c r="Y10" s="82">
        <v>90</v>
      </c>
      <c r="Z10" s="82">
        <v>90</v>
      </c>
      <c r="AA10" s="82">
        <v>106</v>
      </c>
      <c r="AB10" s="82">
        <v>87</v>
      </c>
      <c r="AC10" s="82">
        <v>85</v>
      </c>
      <c r="AD10" s="82">
        <v>58</v>
      </c>
      <c r="AE10" s="82">
        <v>87</v>
      </c>
      <c r="AF10" s="82">
        <v>120</v>
      </c>
      <c r="AG10" s="82">
        <v>87</v>
      </c>
      <c r="AH10" s="84"/>
      <c r="AI10" s="85"/>
    </row>
    <row r="11" spans="1:36" ht="15" customHeight="1">
      <c r="A11" s="73">
        <v>7</v>
      </c>
      <c r="B11" s="79" t="s">
        <v>83</v>
      </c>
      <c r="C11" s="80" t="s">
        <v>37</v>
      </c>
      <c r="D11" s="81">
        <f>SUM(E11:AI11)</f>
        <v>2184</v>
      </c>
      <c r="E11" s="82">
        <v>68</v>
      </c>
      <c r="F11" s="82">
        <v>83</v>
      </c>
      <c r="G11" s="82">
        <v>82</v>
      </c>
      <c r="H11" s="82">
        <v>82</v>
      </c>
      <c r="I11" s="82">
        <v>81</v>
      </c>
      <c r="J11" s="82">
        <v>86</v>
      </c>
      <c r="K11" s="82">
        <v>85</v>
      </c>
      <c r="L11" s="82">
        <v>90</v>
      </c>
      <c r="M11" s="83">
        <v>88</v>
      </c>
      <c r="N11" s="82">
        <v>0</v>
      </c>
      <c r="O11" s="82">
        <v>0</v>
      </c>
      <c r="P11" s="86">
        <v>92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1069</v>
      </c>
      <c r="X11" s="82">
        <v>0</v>
      </c>
      <c r="Y11" s="82">
        <v>0</v>
      </c>
      <c r="Z11" s="82">
        <v>0</v>
      </c>
      <c r="AA11" s="82">
        <v>106</v>
      </c>
      <c r="AB11" s="82">
        <v>87</v>
      </c>
      <c r="AC11" s="82">
        <v>85</v>
      </c>
      <c r="AD11" s="82">
        <v>0</v>
      </c>
      <c r="AE11" s="82">
        <v>0</v>
      </c>
      <c r="AF11" s="82">
        <v>0</v>
      </c>
      <c r="AG11" s="82">
        <v>0</v>
      </c>
      <c r="AH11" s="84"/>
      <c r="AI11" s="85"/>
    </row>
    <row r="12" spans="1:36" ht="15" customHeight="1">
      <c r="A12" s="73">
        <v>8</v>
      </c>
      <c r="B12" s="79" t="s">
        <v>83</v>
      </c>
      <c r="C12" s="80" t="s">
        <v>77</v>
      </c>
      <c r="D12" s="81">
        <f>SUM(E12:AI12)</f>
        <v>2127</v>
      </c>
      <c r="E12" s="82">
        <v>0</v>
      </c>
      <c r="F12" s="82">
        <v>0</v>
      </c>
      <c r="G12" s="82">
        <v>82</v>
      </c>
      <c r="H12" s="82">
        <v>67</v>
      </c>
      <c r="I12" s="82">
        <v>0</v>
      </c>
      <c r="J12" s="82">
        <v>86</v>
      </c>
      <c r="K12" s="82">
        <v>85</v>
      </c>
      <c r="L12" s="82">
        <v>90</v>
      </c>
      <c r="M12" s="82">
        <v>88</v>
      </c>
      <c r="N12" s="82">
        <v>125</v>
      </c>
      <c r="O12" s="82">
        <v>0</v>
      </c>
      <c r="P12" s="86">
        <v>76</v>
      </c>
      <c r="Q12" s="82">
        <v>0</v>
      </c>
      <c r="R12" s="82">
        <v>124</v>
      </c>
      <c r="S12" s="82">
        <v>0</v>
      </c>
      <c r="T12" s="82">
        <v>0</v>
      </c>
      <c r="U12" s="82">
        <v>0</v>
      </c>
      <c r="V12" s="82">
        <v>0</v>
      </c>
      <c r="W12" s="82">
        <v>1069</v>
      </c>
      <c r="X12" s="82">
        <v>0</v>
      </c>
      <c r="Y12" s="82">
        <v>0</v>
      </c>
      <c r="Z12" s="82">
        <v>90</v>
      </c>
      <c r="AA12" s="82">
        <v>0</v>
      </c>
      <c r="AB12" s="82">
        <v>0</v>
      </c>
      <c r="AC12" s="82">
        <v>0</v>
      </c>
      <c r="AD12" s="82">
        <v>58</v>
      </c>
      <c r="AE12" s="82">
        <v>0</v>
      </c>
      <c r="AF12" s="82">
        <v>0</v>
      </c>
      <c r="AG12" s="82">
        <v>87</v>
      </c>
      <c r="AH12" s="84"/>
      <c r="AI12" s="85"/>
    </row>
    <row r="13" spans="1:36" ht="15" customHeight="1">
      <c r="A13" s="73">
        <v>9</v>
      </c>
      <c r="B13" s="79" t="s">
        <v>83</v>
      </c>
      <c r="C13" s="80" t="s">
        <v>33</v>
      </c>
      <c r="D13" s="81">
        <f>SUM(E13:AI13)</f>
        <v>2075</v>
      </c>
      <c r="E13" s="82">
        <v>68</v>
      </c>
      <c r="F13" s="82">
        <v>83</v>
      </c>
      <c r="G13" s="82">
        <v>82</v>
      </c>
      <c r="H13" s="82">
        <v>82</v>
      </c>
      <c r="I13" s="82">
        <v>81</v>
      </c>
      <c r="J13" s="82">
        <v>86</v>
      </c>
      <c r="K13" s="82">
        <v>85</v>
      </c>
      <c r="L13" s="82">
        <v>90</v>
      </c>
      <c r="M13" s="82">
        <v>88</v>
      </c>
      <c r="N13" s="82">
        <v>125</v>
      </c>
      <c r="O13" s="82">
        <v>90</v>
      </c>
      <c r="P13" s="86">
        <v>0</v>
      </c>
      <c r="Q13" s="82">
        <v>80</v>
      </c>
      <c r="R13" s="82">
        <v>124</v>
      </c>
      <c r="S13" s="82">
        <v>95</v>
      </c>
      <c r="T13" s="82">
        <v>97</v>
      </c>
      <c r="U13" s="82">
        <v>93</v>
      </c>
      <c r="V13" s="82">
        <v>86</v>
      </c>
      <c r="W13" s="82">
        <v>97</v>
      </c>
      <c r="X13" s="82">
        <v>88</v>
      </c>
      <c r="Y13" s="82">
        <v>0</v>
      </c>
      <c r="Z13" s="82">
        <v>90</v>
      </c>
      <c r="AA13" s="82">
        <v>0</v>
      </c>
      <c r="AB13" s="82">
        <v>0</v>
      </c>
      <c r="AC13" s="82">
        <v>0</v>
      </c>
      <c r="AD13" s="82">
        <v>58</v>
      </c>
      <c r="AE13" s="82">
        <v>87</v>
      </c>
      <c r="AF13" s="82">
        <v>120</v>
      </c>
      <c r="AG13" s="82">
        <v>0</v>
      </c>
      <c r="AH13" s="84"/>
      <c r="AI13" s="85"/>
    </row>
    <row r="14" spans="1:36" ht="15" customHeight="1">
      <c r="A14" s="73">
        <v>10</v>
      </c>
      <c r="B14" s="79" t="s">
        <v>83</v>
      </c>
      <c r="C14" s="80" t="s">
        <v>36</v>
      </c>
      <c r="D14" s="81">
        <f>SUM(E14:AI14)</f>
        <v>2050</v>
      </c>
      <c r="E14" s="82">
        <v>68</v>
      </c>
      <c r="F14" s="82">
        <v>83</v>
      </c>
      <c r="G14" s="82">
        <v>82</v>
      </c>
      <c r="H14" s="82">
        <v>82</v>
      </c>
      <c r="I14" s="82">
        <v>81</v>
      </c>
      <c r="J14" s="82">
        <v>0</v>
      </c>
      <c r="K14" s="82">
        <v>85</v>
      </c>
      <c r="L14" s="82">
        <v>90</v>
      </c>
      <c r="M14" s="82">
        <v>88</v>
      </c>
      <c r="N14" s="82">
        <v>0</v>
      </c>
      <c r="O14" s="82">
        <v>0</v>
      </c>
      <c r="P14" s="86">
        <v>92</v>
      </c>
      <c r="Q14" s="82">
        <v>80</v>
      </c>
      <c r="R14" s="82">
        <v>124</v>
      </c>
      <c r="S14" s="82">
        <v>95</v>
      </c>
      <c r="T14" s="82">
        <v>97</v>
      </c>
      <c r="U14" s="82">
        <v>0</v>
      </c>
      <c r="V14" s="82">
        <v>86</v>
      </c>
      <c r="W14" s="82">
        <v>97</v>
      </c>
      <c r="X14" s="82">
        <v>0</v>
      </c>
      <c r="Y14" s="82">
        <v>0</v>
      </c>
      <c r="Z14" s="82">
        <v>90</v>
      </c>
      <c r="AA14" s="82">
        <v>106</v>
      </c>
      <c r="AB14" s="82">
        <v>87</v>
      </c>
      <c r="AC14" s="82">
        <v>85</v>
      </c>
      <c r="AD14" s="82">
        <v>58</v>
      </c>
      <c r="AE14" s="82">
        <v>87</v>
      </c>
      <c r="AF14" s="82">
        <v>120</v>
      </c>
      <c r="AG14" s="82">
        <v>87</v>
      </c>
      <c r="AH14" s="84"/>
      <c r="AI14" s="85"/>
    </row>
    <row r="15" spans="1:36" ht="15" customHeight="1">
      <c r="A15" s="73">
        <v>11</v>
      </c>
      <c r="B15" s="79" t="s">
        <v>83</v>
      </c>
      <c r="C15" s="80" t="s">
        <v>38</v>
      </c>
      <c r="D15" s="81">
        <f>SUM(E15:AI15)</f>
        <v>1821</v>
      </c>
      <c r="E15" s="82">
        <v>0</v>
      </c>
      <c r="F15" s="82">
        <v>0</v>
      </c>
      <c r="G15" s="82">
        <v>82</v>
      </c>
      <c r="H15" s="82">
        <v>82</v>
      </c>
      <c r="I15" s="82">
        <v>0</v>
      </c>
      <c r="J15" s="82">
        <v>86</v>
      </c>
      <c r="K15" s="82">
        <v>85</v>
      </c>
      <c r="L15" s="82">
        <v>90</v>
      </c>
      <c r="M15" s="82">
        <v>88</v>
      </c>
      <c r="N15" s="82">
        <v>0</v>
      </c>
      <c r="O15" s="82">
        <v>0</v>
      </c>
      <c r="P15" s="86">
        <v>92</v>
      </c>
      <c r="Q15" s="82">
        <v>80</v>
      </c>
      <c r="R15" s="82">
        <v>124</v>
      </c>
      <c r="S15" s="82">
        <v>95</v>
      </c>
      <c r="T15" s="82">
        <v>97</v>
      </c>
      <c r="U15" s="82">
        <v>93</v>
      </c>
      <c r="V15" s="82">
        <v>0</v>
      </c>
      <c r="W15" s="82">
        <v>97</v>
      </c>
      <c r="X15" s="82">
        <v>88</v>
      </c>
      <c r="Y15" s="82">
        <v>0</v>
      </c>
      <c r="Z15" s="82">
        <v>90</v>
      </c>
      <c r="AA15" s="82">
        <v>106</v>
      </c>
      <c r="AB15" s="82">
        <v>87</v>
      </c>
      <c r="AC15" s="82">
        <v>85</v>
      </c>
      <c r="AD15" s="82">
        <v>0</v>
      </c>
      <c r="AE15" s="82">
        <v>87</v>
      </c>
      <c r="AF15" s="82">
        <v>0</v>
      </c>
      <c r="AG15" s="82">
        <v>87</v>
      </c>
      <c r="AH15" s="84"/>
      <c r="AI15" s="85"/>
    </row>
    <row r="16" spans="1:36" ht="15" customHeight="1">
      <c r="A16" s="73">
        <v>12</v>
      </c>
      <c r="B16" s="79" t="s">
        <v>83</v>
      </c>
      <c r="C16" s="80" t="s">
        <v>62</v>
      </c>
      <c r="D16" s="81">
        <f>SUM(E16:AI16)</f>
        <v>1672</v>
      </c>
      <c r="E16" s="82">
        <v>68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  <c r="N16" s="82">
        <v>78</v>
      </c>
      <c r="O16" s="82">
        <v>0</v>
      </c>
      <c r="P16" s="86">
        <v>92</v>
      </c>
      <c r="Q16" s="82">
        <v>80</v>
      </c>
      <c r="R16" s="82">
        <v>0</v>
      </c>
      <c r="S16" s="82">
        <v>95</v>
      </c>
      <c r="T16" s="82">
        <v>97</v>
      </c>
      <c r="U16" s="82">
        <v>93</v>
      </c>
      <c r="V16" s="82">
        <v>0</v>
      </c>
      <c r="W16" s="82">
        <v>1069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4"/>
      <c r="AI16" s="85"/>
    </row>
    <row r="17" spans="1:35" ht="15" customHeight="1">
      <c r="A17" s="73">
        <v>13</v>
      </c>
      <c r="B17" s="79" t="s">
        <v>83</v>
      </c>
      <c r="C17" s="80" t="s">
        <v>76</v>
      </c>
      <c r="D17" s="81">
        <f>SUM(E17:AI17)</f>
        <v>1620</v>
      </c>
      <c r="E17" s="82">
        <v>68</v>
      </c>
      <c r="F17" s="82">
        <v>83</v>
      </c>
      <c r="G17" s="82">
        <v>82</v>
      </c>
      <c r="H17" s="82">
        <v>0</v>
      </c>
      <c r="I17" s="82">
        <v>81</v>
      </c>
      <c r="J17" s="82">
        <v>86</v>
      </c>
      <c r="K17" s="82">
        <v>85</v>
      </c>
      <c r="L17" s="82">
        <v>75</v>
      </c>
      <c r="M17" s="83">
        <v>0</v>
      </c>
      <c r="N17" s="82">
        <v>0</v>
      </c>
      <c r="O17" s="82">
        <v>90</v>
      </c>
      <c r="P17" s="86">
        <v>0</v>
      </c>
      <c r="Q17" s="82">
        <v>0</v>
      </c>
      <c r="R17" s="82">
        <v>124</v>
      </c>
      <c r="S17" s="82">
        <v>95</v>
      </c>
      <c r="T17" s="82">
        <v>0</v>
      </c>
      <c r="U17" s="82">
        <v>93</v>
      </c>
      <c r="V17" s="82">
        <v>86</v>
      </c>
      <c r="W17" s="82">
        <v>0</v>
      </c>
      <c r="X17" s="82">
        <v>88</v>
      </c>
      <c r="Y17" s="82">
        <v>0</v>
      </c>
      <c r="Z17" s="82">
        <v>90</v>
      </c>
      <c r="AA17" s="82">
        <v>0</v>
      </c>
      <c r="AB17" s="82">
        <v>77</v>
      </c>
      <c r="AC17" s="82">
        <v>85</v>
      </c>
      <c r="AD17" s="82">
        <v>58</v>
      </c>
      <c r="AE17" s="82">
        <v>87</v>
      </c>
      <c r="AF17" s="82">
        <v>0</v>
      </c>
      <c r="AG17" s="82">
        <v>87</v>
      </c>
      <c r="AH17" s="84"/>
      <c r="AI17" s="85"/>
    </row>
    <row r="18" spans="1:35" ht="15" customHeight="1">
      <c r="A18" s="73">
        <v>14</v>
      </c>
      <c r="B18" s="79" t="s">
        <v>83</v>
      </c>
      <c r="C18" s="80" t="s">
        <v>40</v>
      </c>
      <c r="D18" s="81">
        <f>SUM(E18:AI18)</f>
        <v>1563</v>
      </c>
      <c r="E18" s="83">
        <v>68</v>
      </c>
      <c r="F18" s="82">
        <v>0</v>
      </c>
      <c r="G18" s="83">
        <v>82</v>
      </c>
      <c r="H18" s="82">
        <v>82</v>
      </c>
      <c r="I18" s="82">
        <v>0</v>
      </c>
      <c r="J18" s="82">
        <v>0</v>
      </c>
      <c r="K18" s="82">
        <v>0</v>
      </c>
      <c r="L18" s="82">
        <v>0</v>
      </c>
      <c r="M18" s="83">
        <v>88</v>
      </c>
      <c r="N18" s="82">
        <v>0</v>
      </c>
      <c r="O18" s="82">
        <v>90</v>
      </c>
      <c r="P18" s="86">
        <v>92</v>
      </c>
      <c r="Q18" s="82">
        <v>80</v>
      </c>
      <c r="R18" s="82">
        <v>124</v>
      </c>
      <c r="S18" s="82">
        <v>0</v>
      </c>
      <c r="T18" s="82">
        <v>97</v>
      </c>
      <c r="U18" s="82">
        <v>93</v>
      </c>
      <c r="V18" s="82">
        <v>0</v>
      </c>
      <c r="W18" s="82">
        <v>0</v>
      </c>
      <c r="X18" s="82">
        <v>0</v>
      </c>
      <c r="Y18" s="82">
        <v>90</v>
      </c>
      <c r="Z18" s="82">
        <v>90</v>
      </c>
      <c r="AA18" s="82">
        <v>106</v>
      </c>
      <c r="AB18" s="82">
        <v>87</v>
      </c>
      <c r="AC18" s="82">
        <v>0</v>
      </c>
      <c r="AD18" s="82">
        <v>0</v>
      </c>
      <c r="AE18" s="82">
        <v>87</v>
      </c>
      <c r="AF18" s="82">
        <v>120</v>
      </c>
      <c r="AG18" s="82">
        <v>87</v>
      </c>
      <c r="AH18" s="84"/>
      <c r="AI18" s="85"/>
    </row>
    <row r="19" spans="1:35" ht="15" customHeight="1">
      <c r="A19" s="73">
        <v>15</v>
      </c>
      <c r="B19" s="79" t="s">
        <v>83</v>
      </c>
      <c r="C19" s="80" t="s">
        <v>42</v>
      </c>
      <c r="D19" s="81">
        <f>SUM(E19:AI19)</f>
        <v>1532</v>
      </c>
      <c r="E19" s="82">
        <v>68</v>
      </c>
      <c r="F19" s="82">
        <v>0</v>
      </c>
      <c r="G19" s="82">
        <v>82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125</v>
      </c>
      <c r="O19" s="82">
        <v>0</v>
      </c>
      <c r="P19" s="86">
        <v>0</v>
      </c>
      <c r="Q19" s="82">
        <v>0</v>
      </c>
      <c r="R19" s="82">
        <v>0</v>
      </c>
      <c r="S19" s="82">
        <v>95</v>
      </c>
      <c r="T19" s="82">
        <v>0</v>
      </c>
      <c r="U19" s="82">
        <v>93</v>
      </c>
      <c r="V19" s="82">
        <v>0</v>
      </c>
      <c r="W19" s="82">
        <v>1069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4"/>
      <c r="AI19" s="85"/>
    </row>
    <row r="20" spans="1:35" ht="15" customHeight="1">
      <c r="A20" s="73">
        <v>16</v>
      </c>
      <c r="B20" s="79" t="s">
        <v>83</v>
      </c>
      <c r="C20" s="80" t="s">
        <v>47</v>
      </c>
      <c r="D20" s="81">
        <f>SUM(E20:AI20)</f>
        <v>1509</v>
      </c>
      <c r="E20" s="82">
        <v>0</v>
      </c>
      <c r="F20" s="82">
        <v>83</v>
      </c>
      <c r="G20" s="82">
        <v>82</v>
      </c>
      <c r="H20" s="82">
        <v>0</v>
      </c>
      <c r="I20" s="82">
        <v>0</v>
      </c>
      <c r="J20" s="82">
        <v>0</v>
      </c>
      <c r="K20" s="82">
        <v>85</v>
      </c>
      <c r="L20" s="82">
        <v>0</v>
      </c>
      <c r="M20" s="83">
        <v>88</v>
      </c>
      <c r="N20" s="82">
        <v>125</v>
      </c>
      <c r="O20" s="82">
        <v>0</v>
      </c>
      <c r="P20" s="86">
        <v>0</v>
      </c>
      <c r="Q20" s="82">
        <v>80</v>
      </c>
      <c r="R20" s="82">
        <v>124</v>
      </c>
      <c r="S20" s="82">
        <v>95</v>
      </c>
      <c r="T20" s="82">
        <v>97</v>
      </c>
      <c r="U20" s="82">
        <v>93</v>
      </c>
      <c r="V20" s="82">
        <v>0</v>
      </c>
      <c r="W20" s="82">
        <v>0</v>
      </c>
      <c r="X20" s="82">
        <v>88</v>
      </c>
      <c r="Y20" s="82">
        <v>0</v>
      </c>
      <c r="Z20" s="82">
        <v>90</v>
      </c>
      <c r="AA20" s="82">
        <v>0</v>
      </c>
      <c r="AB20" s="82">
        <v>87</v>
      </c>
      <c r="AC20" s="82">
        <v>85</v>
      </c>
      <c r="AD20" s="82">
        <v>0</v>
      </c>
      <c r="AE20" s="82">
        <v>87</v>
      </c>
      <c r="AF20" s="82">
        <v>120</v>
      </c>
      <c r="AG20" s="82">
        <v>0</v>
      </c>
      <c r="AH20" s="84"/>
      <c r="AI20" s="85"/>
    </row>
    <row r="21" spans="1:35" ht="15" customHeight="1">
      <c r="A21" s="73">
        <v>17</v>
      </c>
      <c r="B21" s="79" t="s">
        <v>83</v>
      </c>
      <c r="C21" s="80" t="s">
        <v>90</v>
      </c>
      <c r="D21" s="81">
        <f>SUM(E21:AI21)</f>
        <v>1471</v>
      </c>
      <c r="E21" s="82">
        <v>0</v>
      </c>
      <c r="F21" s="82">
        <v>0</v>
      </c>
      <c r="G21" s="82">
        <v>82</v>
      </c>
      <c r="H21" s="82">
        <v>0</v>
      </c>
      <c r="I21" s="82">
        <v>0</v>
      </c>
      <c r="J21" s="82">
        <v>0</v>
      </c>
      <c r="K21" s="82">
        <v>85</v>
      </c>
      <c r="L21" s="82">
        <v>0</v>
      </c>
      <c r="M21" s="82">
        <v>0</v>
      </c>
      <c r="N21" s="82">
        <v>0</v>
      </c>
      <c r="O21" s="82">
        <v>0</v>
      </c>
      <c r="P21" s="86">
        <v>0</v>
      </c>
      <c r="Q21" s="82">
        <v>80</v>
      </c>
      <c r="R21" s="82">
        <v>0</v>
      </c>
      <c r="S21" s="82">
        <v>0</v>
      </c>
      <c r="T21" s="82">
        <v>97</v>
      </c>
      <c r="U21" s="82">
        <v>0</v>
      </c>
      <c r="V21" s="82">
        <v>0</v>
      </c>
      <c r="W21" s="82">
        <v>1069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58</v>
      </c>
      <c r="AE21" s="82">
        <v>0</v>
      </c>
      <c r="AF21" s="82">
        <v>0</v>
      </c>
      <c r="AG21" s="82">
        <v>0</v>
      </c>
      <c r="AH21" s="84"/>
      <c r="AI21" s="85"/>
    </row>
    <row r="22" spans="1:35" ht="15" customHeight="1">
      <c r="A22" s="73">
        <v>18</v>
      </c>
      <c r="B22" s="79" t="s">
        <v>83</v>
      </c>
      <c r="C22" s="80" t="s">
        <v>85</v>
      </c>
      <c r="D22" s="81">
        <f>SUM(E22:AI22)</f>
        <v>1452</v>
      </c>
      <c r="E22" s="82">
        <v>0</v>
      </c>
      <c r="F22" s="82">
        <v>0</v>
      </c>
      <c r="G22" s="82">
        <v>82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6">
        <v>0</v>
      </c>
      <c r="Q22" s="82">
        <v>80</v>
      </c>
      <c r="R22" s="82">
        <v>124</v>
      </c>
      <c r="S22" s="82">
        <v>0</v>
      </c>
      <c r="T22" s="82">
        <v>97</v>
      </c>
      <c r="U22" s="82">
        <v>0</v>
      </c>
      <c r="V22" s="82">
        <v>0</v>
      </c>
      <c r="W22" s="82">
        <v>1069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4"/>
      <c r="AI22" s="85"/>
    </row>
    <row r="23" spans="1:35" ht="15" customHeight="1">
      <c r="A23" s="73">
        <v>19</v>
      </c>
      <c r="B23" s="79" t="s">
        <v>83</v>
      </c>
      <c r="C23" s="80" t="s">
        <v>50</v>
      </c>
      <c r="D23" s="81">
        <f>SUM(E23:AI23)</f>
        <v>1279</v>
      </c>
      <c r="E23" s="82">
        <v>0</v>
      </c>
      <c r="F23" s="82">
        <v>0</v>
      </c>
      <c r="G23" s="82">
        <v>82</v>
      </c>
      <c r="H23" s="82">
        <v>0</v>
      </c>
      <c r="I23" s="82">
        <v>0</v>
      </c>
      <c r="J23" s="82">
        <v>86</v>
      </c>
      <c r="K23" s="82">
        <v>0</v>
      </c>
      <c r="L23" s="82">
        <v>90</v>
      </c>
      <c r="M23" s="82">
        <v>0</v>
      </c>
      <c r="N23" s="82">
        <v>78</v>
      </c>
      <c r="O23" s="82">
        <v>0</v>
      </c>
      <c r="P23" s="82">
        <v>92</v>
      </c>
      <c r="Q23" s="82">
        <v>80</v>
      </c>
      <c r="R23" s="82">
        <v>124</v>
      </c>
      <c r="S23" s="82">
        <v>0</v>
      </c>
      <c r="T23" s="82">
        <v>97</v>
      </c>
      <c r="U23" s="82">
        <v>93</v>
      </c>
      <c r="V23" s="82">
        <v>75</v>
      </c>
      <c r="W23" s="82">
        <v>0</v>
      </c>
      <c r="X23" s="82">
        <v>0</v>
      </c>
      <c r="Y23" s="82">
        <v>0</v>
      </c>
      <c r="Z23" s="82">
        <v>77</v>
      </c>
      <c r="AA23" s="82">
        <v>0</v>
      </c>
      <c r="AB23" s="82">
        <v>0</v>
      </c>
      <c r="AC23" s="82">
        <v>80</v>
      </c>
      <c r="AD23" s="82">
        <v>0</v>
      </c>
      <c r="AE23" s="82">
        <v>75</v>
      </c>
      <c r="AF23" s="82">
        <v>75</v>
      </c>
      <c r="AG23" s="82">
        <v>75</v>
      </c>
      <c r="AH23" s="84"/>
      <c r="AI23" s="85"/>
    </row>
    <row r="24" spans="1:35" ht="15" customHeight="1">
      <c r="A24" s="73">
        <v>20</v>
      </c>
      <c r="B24" s="79" t="s">
        <v>83</v>
      </c>
      <c r="C24" s="87" t="s">
        <v>94</v>
      </c>
      <c r="D24" s="81">
        <f>SUM(E24:AI24)</f>
        <v>1249</v>
      </c>
      <c r="E24" s="82">
        <v>0</v>
      </c>
      <c r="F24" s="82">
        <v>83</v>
      </c>
      <c r="G24" s="82">
        <v>82</v>
      </c>
      <c r="H24" s="82">
        <v>82</v>
      </c>
      <c r="I24" s="82">
        <v>81</v>
      </c>
      <c r="J24" s="82">
        <v>0</v>
      </c>
      <c r="K24" s="82">
        <v>0</v>
      </c>
      <c r="L24" s="82">
        <v>90</v>
      </c>
      <c r="M24" s="82">
        <v>88</v>
      </c>
      <c r="N24" s="82">
        <v>125</v>
      </c>
      <c r="O24" s="82">
        <v>0</v>
      </c>
      <c r="P24" s="86">
        <v>0</v>
      </c>
      <c r="Q24" s="82">
        <v>0</v>
      </c>
      <c r="R24" s="82">
        <v>124</v>
      </c>
      <c r="S24" s="82">
        <v>0</v>
      </c>
      <c r="T24" s="82">
        <v>0</v>
      </c>
      <c r="U24" s="82">
        <v>93</v>
      </c>
      <c r="V24" s="82">
        <v>0</v>
      </c>
      <c r="W24" s="82">
        <v>0</v>
      </c>
      <c r="X24" s="82">
        <v>88</v>
      </c>
      <c r="Y24" s="82">
        <v>0</v>
      </c>
      <c r="Z24" s="82">
        <v>0</v>
      </c>
      <c r="AA24" s="82">
        <v>106</v>
      </c>
      <c r="AB24" s="82">
        <v>0</v>
      </c>
      <c r="AC24" s="82">
        <v>0</v>
      </c>
      <c r="AD24" s="82">
        <v>0</v>
      </c>
      <c r="AE24" s="82">
        <v>87</v>
      </c>
      <c r="AF24" s="82">
        <v>120</v>
      </c>
      <c r="AG24" s="82">
        <v>0</v>
      </c>
      <c r="AH24" s="84"/>
      <c r="AI24" s="85"/>
    </row>
    <row r="25" spans="1:35" ht="15" customHeight="1">
      <c r="A25" s="73">
        <v>21</v>
      </c>
      <c r="B25" s="79" t="s">
        <v>83</v>
      </c>
      <c r="C25" s="80" t="s">
        <v>88</v>
      </c>
      <c r="D25" s="81">
        <f>SUM(E25:AI25)</f>
        <v>1240</v>
      </c>
      <c r="E25" s="82">
        <v>68</v>
      </c>
      <c r="F25" s="82">
        <v>83</v>
      </c>
      <c r="G25" s="82">
        <v>82</v>
      </c>
      <c r="H25" s="82">
        <v>0</v>
      </c>
      <c r="I25" s="82">
        <v>81</v>
      </c>
      <c r="J25" s="82">
        <v>86</v>
      </c>
      <c r="K25" s="82">
        <v>85</v>
      </c>
      <c r="L25" s="82">
        <v>0</v>
      </c>
      <c r="M25" s="83">
        <v>88</v>
      </c>
      <c r="N25" s="82">
        <v>125</v>
      </c>
      <c r="O25" s="82">
        <v>0</v>
      </c>
      <c r="P25" s="86">
        <v>92</v>
      </c>
      <c r="Q25" s="82">
        <v>0</v>
      </c>
      <c r="R25" s="82">
        <v>0</v>
      </c>
      <c r="S25" s="82">
        <v>0</v>
      </c>
      <c r="T25" s="82">
        <v>97</v>
      </c>
      <c r="U25" s="82">
        <v>0</v>
      </c>
      <c r="V25" s="82">
        <v>0</v>
      </c>
      <c r="W25" s="82">
        <v>0</v>
      </c>
      <c r="X25" s="82">
        <v>88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58</v>
      </c>
      <c r="AE25" s="82">
        <v>87</v>
      </c>
      <c r="AF25" s="82">
        <v>120</v>
      </c>
      <c r="AG25" s="82">
        <v>0</v>
      </c>
      <c r="AH25" s="84"/>
      <c r="AI25" s="85"/>
    </row>
    <row r="26" spans="1:35" ht="15" customHeight="1">
      <c r="A26" s="73">
        <v>22</v>
      </c>
      <c r="B26" s="79" t="s">
        <v>83</v>
      </c>
      <c r="C26" s="80" t="s">
        <v>53</v>
      </c>
      <c r="D26" s="81">
        <f>SUM(E26:AI26)</f>
        <v>987</v>
      </c>
      <c r="E26" s="82">
        <v>68</v>
      </c>
      <c r="F26" s="82">
        <v>83</v>
      </c>
      <c r="G26" s="82">
        <v>82</v>
      </c>
      <c r="H26" s="82">
        <v>82</v>
      </c>
      <c r="I26" s="82">
        <v>0</v>
      </c>
      <c r="J26" s="83">
        <v>86</v>
      </c>
      <c r="K26" s="82">
        <v>85</v>
      </c>
      <c r="L26" s="82">
        <v>90</v>
      </c>
      <c r="M26" s="83">
        <v>0</v>
      </c>
      <c r="N26" s="82">
        <v>0</v>
      </c>
      <c r="O26" s="82">
        <v>0</v>
      </c>
      <c r="P26" s="86">
        <v>0</v>
      </c>
      <c r="Q26" s="82">
        <v>80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90</v>
      </c>
      <c r="AA26" s="82">
        <v>106</v>
      </c>
      <c r="AB26" s="82">
        <v>77</v>
      </c>
      <c r="AC26" s="82">
        <v>0</v>
      </c>
      <c r="AD26" s="82">
        <v>58</v>
      </c>
      <c r="AE26" s="82">
        <v>0</v>
      </c>
      <c r="AF26" s="82">
        <v>0</v>
      </c>
      <c r="AG26" s="82">
        <v>0</v>
      </c>
      <c r="AH26" s="84"/>
      <c r="AI26" s="85"/>
    </row>
    <row r="27" spans="1:35" ht="15" customHeight="1">
      <c r="A27" s="73">
        <v>23</v>
      </c>
      <c r="B27" s="79" t="s">
        <v>83</v>
      </c>
      <c r="C27" s="80" t="s">
        <v>66</v>
      </c>
      <c r="D27" s="81">
        <f>SUM(E27:AI27)</f>
        <v>982</v>
      </c>
      <c r="E27" s="82">
        <v>0</v>
      </c>
      <c r="F27" s="82">
        <v>83</v>
      </c>
      <c r="G27" s="82">
        <v>82</v>
      </c>
      <c r="H27" s="82">
        <v>0</v>
      </c>
      <c r="I27" s="82">
        <v>0</v>
      </c>
      <c r="J27" s="82">
        <v>0</v>
      </c>
      <c r="K27" s="82">
        <v>85</v>
      </c>
      <c r="L27" s="82">
        <v>0</v>
      </c>
      <c r="M27" s="82">
        <v>88</v>
      </c>
      <c r="N27" s="82">
        <v>125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93</v>
      </c>
      <c r="V27" s="82">
        <v>0</v>
      </c>
      <c r="W27" s="82">
        <v>0</v>
      </c>
      <c r="X27" s="82">
        <v>88</v>
      </c>
      <c r="Y27" s="82">
        <v>0</v>
      </c>
      <c r="Z27" s="82">
        <v>0</v>
      </c>
      <c r="AA27" s="82">
        <v>106</v>
      </c>
      <c r="AB27" s="82">
        <v>0</v>
      </c>
      <c r="AC27" s="82">
        <v>0</v>
      </c>
      <c r="AD27" s="82">
        <v>58</v>
      </c>
      <c r="AE27" s="82">
        <v>87</v>
      </c>
      <c r="AF27" s="82">
        <v>0</v>
      </c>
      <c r="AG27" s="82">
        <v>87</v>
      </c>
      <c r="AH27" s="84"/>
      <c r="AI27" s="85"/>
    </row>
    <row r="28" spans="1:35" ht="15" customHeight="1">
      <c r="A28" s="73">
        <v>24</v>
      </c>
      <c r="B28" s="79" t="s">
        <v>83</v>
      </c>
      <c r="C28" s="80" t="s">
        <v>87</v>
      </c>
      <c r="D28" s="81">
        <f>SUM(E28:AI28)</f>
        <v>722</v>
      </c>
      <c r="E28" s="82">
        <v>68</v>
      </c>
      <c r="F28" s="82">
        <v>83</v>
      </c>
      <c r="G28" s="82">
        <v>82</v>
      </c>
      <c r="H28" s="82">
        <v>82</v>
      </c>
      <c r="I28" s="83">
        <v>0</v>
      </c>
      <c r="J28" s="82">
        <v>86</v>
      </c>
      <c r="K28" s="82">
        <v>0</v>
      </c>
      <c r="L28" s="82">
        <v>0</v>
      </c>
      <c r="M28" s="82">
        <v>88</v>
      </c>
      <c r="N28" s="82">
        <v>0</v>
      </c>
      <c r="O28" s="83">
        <v>0</v>
      </c>
      <c r="P28" s="82">
        <v>76</v>
      </c>
      <c r="Q28" s="82">
        <v>80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77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4"/>
      <c r="AI28" s="85"/>
    </row>
    <row r="29" spans="1:35" ht="15" customHeight="1">
      <c r="A29" s="73">
        <v>25</v>
      </c>
      <c r="B29" s="79" t="s">
        <v>83</v>
      </c>
      <c r="C29" s="80" t="s">
        <v>101</v>
      </c>
      <c r="D29" s="81">
        <f>SUM(E29:AI29)</f>
        <v>700</v>
      </c>
      <c r="E29" s="82">
        <v>0</v>
      </c>
      <c r="F29" s="82">
        <v>83</v>
      </c>
      <c r="G29" s="82">
        <v>82</v>
      </c>
      <c r="H29" s="82">
        <v>0</v>
      </c>
      <c r="I29" s="82">
        <v>81</v>
      </c>
      <c r="J29" s="82">
        <v>86</v>
      </c>
      <c r="K29" s="82">
        <v>0</v>
      </c>
      <c r="L29" s="82">
        <v>90</v>
      </c>
      <c r="M29" s="82">
        <v>88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97</v>
      </c>
      <c r="U29" s="82">
        <v>93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4"/>
      <c r="AI29" s="85"/>
    </row>
    <row r="30" spans="1:35" ht="15" customHeight="1">
      <c r="A30" s="73">
        <v>26</v>
      </c>
      <c r="B30" s="79" t="s">
        <v>83</v>
      </c>
      <c r="C30" s="80" t="s">
        <v>39</v>
      </c>
      <c r="D30" s="81">
        <f>SUM(E30:AI30)</f>
        <v>616</v>
      </c>
      <c r="E30" s="82">
        <v>68</v>
      </c>
      <c r="F30" s="82">
        <v>0</v>
      </c>
      <c r="G30" s="82">
        <v>0</v>
      </c>
      <c r="H30" s="82">
        <v>82</v>
      </c>
      <c r="I30" s="82">
        <v>0</v>
      </c>
      <c r="J30" s="82">
        <v>86</v>
      </c>
      <c r="K30" s="82">
        <v>0</v>
      </c>
      <c r="L30" s="82">
        <v>90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97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106</v>
      </c>
      <c r="AB30" s="82">
        <v>87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4"/>
      <c r="AI30" s="85"/>
    </row>
    <row r="31" spans="1:35" ht="15" customHeight="1">
      <c r="A31" s="73">
        <v>27</v>
      </c>
      <c r="B31" s="79" t="s">
        <v>83</v>
      </c>
      <c r="C31" s="80" t="s">
        <v>65</v>
      </c>
      <c r="D31" s="81">
        <f>SUM(E31:AI31)</f>
        <v>386</v>
      </c>
      <c r="E31" s="82">
        <v>0</v>
      </c>
      <c r="F31" s="82">
        <v>83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3">
        <v>0</v>
      </c>
      <c r="N31" s="82">
        <v>0</v>
      </c>
      <c r="O31" s="82">
        <v>0</v>
      </c>
      <c r="P31" s="82">
        <v>92</v>
      </c>
      <c r="Q31" s="82">
        <v>0</v>
      </c>
      <c r="R31" s="82">
        <v>124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87</v>
      </c>
      <c r="AH31" s="84"/>
      <c r="AI31" s="85"/>
    </row>
    <row r="32" spans="1:35" ht="15" customHeight="1">
      <c r="A32" s="73">
        <v>28</v>
      </c>
      <c r="B32" s="79" t="s">
        <v>83</v>
      </c>
      <c r="C32" s="80" t="s">
        <v>100</v>
      </c>
      <c r="D32" s="81">
        <f>SUM(E32:AI32)</f>
        <v>375</v>
      </c>
      <c r="E32" s="82">
        <v>0</v>
      </c>
      <c r="F32" s="82">
        <v>0</v>
      </c>
      <c r="G32" s="82">
        <v>82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76</v>
      </c>
      <c r="Q32" s="82">
        <v>0</v>
      </c>
      <c r="R32" s="82">
        <v>124</v>
      </c>
      <c r="S32" s="82">
        <v>0</v>
      </c>
      <c r="T32" s="82">
        <v>0</v>
      </c>
      <c r="U32" s="82">
        <v>93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4"/>
      <c r="AI32" s="85"/>
    </row>
    <row r="33" spans="1:35" ht="15" customHeight="1">
      <c r="A33" s="73">
        <v>29</v>
      </c>
      <c r="B33" s="79" t="s">
        <v>83</v>
      </c>
      <c r="C33" s="80" t="s">
        <v>60</v>
      </c>
      <c r="D33" s="81">
        <f>SUM(E33:AI33)</f>
        <v>308</v>
      </c>
      <c r="E33" s="82">
        <v>0</v>
      </c>
      <c r="F33" s="82">
        <v>65</v>
      </c>
      <c r="G33" s="82">
        <v>0</v>
      </c>
      <c r="H33" s="82">
        <v>67</v>
      </c>
      <c r="I33" s="82">
        <v>0</v>
      </c>
      <c r="J33" s="82">
        <v>86</v>
      </c>
      <c r="K33" s="82">
        <v>0</v>
      </c>
      <c r="L33" s="82">
        <v>90</v>
      </c>
      <c r="M33" s="83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4"/>
      <c r="AI33" s="85"/>
    </row>
    <row r="34" spans="1:35" ht="15" customHeight="1">
      <c r="A34" s="73">
        <v>30</v>
      </c>
      <c r="B34" s="79" t="s">
        <v>83</v>
      </c>
      <c r="C34" s="80" t="s">
        <v>64</v>
      </c>
      <c r="D34" s="81">
        <f>SUM(E34:AI34)</f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3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4"/>
      <c r="AI34" s="85"/>
    </row>
    <row r="35" spans="1:35" ht="15" customHeight="1">
      <c r="A35" s="73"/>
      <c r="B35" s="88"/>
      <c r="C35" s="80"/>
      <c r="D35" s="89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4"/>
      <c r="AI35" s="85"/>
    </row>
    <row r="36" spans="1:35" ht="15" customHeight="1">
      <c r="A36" s="73">
        <v>1</v>
      </c>
      <c r="B36" s="88" t="s">
        <v>84</v>
      </c>
      <c r="C36" s="80" t="s">
        <v>49</v>
      </c>
      <c r="D36" s="89">
        <f>SUM(E36:AI36)</f>
        <v>2414</v>
      </c>
      <c r="E36" s="82">
        <v>68</v>
      </c>
      <c r="F36" s="82">
        <v>65</v>
      </c>
      <c r="G36" s="82">
        <v>65</v>
      </c>
      <c r="H36" s="82">
        <v>0</v>
      </c>
      <c r="I36" s="82">
        <v>68</v>
      </c>
      <c r="J36" s="82">
        <v>74</v>
      </c>
      <c r="K36" s="82">
        <v>0</v>
      </c>
      <c r="L36" s="82">
        <v>0</v>
      </c>
      <c r="M36" s="82">
        <v>82</v>
      </c>
      <c r="N36" s="82">
        <v>0</v>
      </c>
      <c r="O36" s="82">
        <v>0</v>
      </c>
      <c r="P36" s="82">
        <v>76</v>
      </c>
      <c r="Q36" s="82">
        <v>0</v>
      </c>
      <c r="R36" s="82">
        <v>77</v>
      </c>
      <c r="S36" s="82">
        <v>0</v>
      </c>
      <c r="T36" s="82">
        <v>77</v>
      </c>
      <c r="U36" s="82">
        <v>80</v>
      </c>
      <c r="V36" s="82">
        <v>0</v>
      </c>
      <c r="W36" s="82">
        <v>1069</v>
      </c>
      <c r="X36" s="82">
        <v>76</v>
      </c>
      <c r="Y36" s="82">
        <v>0</v>
      </c>
      <c r="Z36" s="82">
        <v>77</v>
      </c>
      <c r="AA36" s="82">
        <v>20</v>
      </c>
      <c r="AB36" s="82">
        <v>77</v>
      </c>
      <c r="AC36" s="82">
        <v>80</v>
      </c>
      <c r="AD36" s="82">
        <v>58</v>
      </c>
      <c r="AE36" s="82">
        <v>75</v>
      </c>
      <c r="AF36" s="82">
        <v>75</v>
      </c>
      <c r="AG36" s="82">
        <v>75</v>
      </c>
      <c r="AH36" s="84"/>
      <c r="AI36" s="85"/>
    </row>
    <row r="37" spans="1:35" ht="15" customHeight="1">
      <c r="A37" s="73">
        <v>2</v>
      </c>
      <c r="B37" s="88" t="s">
        <v>84</v>
      </c>
      <c r="C37" s="80" t="s">
        <v>45</v>
      </c>
      <c r="D37" s="89">
        <f>SUM(E37:AI37)</f>
        <v>2017</v>
      </c>
      <c r="E37" s="82">
        <v>68</v>
      </c>
      <c r="F37" s="82">
        <v>65</v>
      </c>
      <c r="G37" s="82">
        <v>65</v>
      </c>
      <c r="H37" s="82">
        <v>67</v>
      </c>
      <c r="I37" s="82">
        <v>0</v>
      </c>
      <c r="J37" s="82">
        <v>0</v>
      </c>
      <c r="K37" s="82">
        <v>0</v>
      </c>
      <c r="L37" s="82">
        <v>75</v>
      </c>
      <c r="M37" s="82">
        <v>82</v>
      </c>
      <c r="N37" s="82">
        <v>0</v>
      </c>
      <c r="O37" s="82">
        <v>0</v>
      </c>
      <c r="P37" s="82">
        <v>76</v>
      </c>
      <c r="Q37" s="82">
        <v>71</v>
      </c>
      <c r="R37" s="82">
        <v>0</v>
      </c>
      <c r="S37" s="82">
        <v>71</v>
      </c>
      <c r="T37" s="82">
        <v>77</v>
      </c>
      <c r="U37" s="82">
        <v>80</v>
      </c>
      <c r="V37" s="82">
        <v>0</v>
      </c>
      <c r="W37" s="82">
        <v>1069</v>
      </c>
      <c r="X37" s="82">
        <v>76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75</v>
      </c>
      <c r="AH37" s="84"/>
      <c r="AI37" s="85"/>
    </row>
    <row r="38" spans="1:35" ht="15" customHeight="1">
      <c r="A38" s="73">
        <v>3</v>
      </c>
      <c r="B38" s="88" t="s">
        <v>84</v>
      </c>
      <c r="C38" s="80" t="s">
        <v>32</v>
      </c>
      <c r="D38" s="89">
        <f>SUM(E38:AI38)</f>
        <v>1870</v>
      </c>
      <c r="E38" s="82">
        <v>68</v>
      </c>
      <c r="F38" s="82">
        <v>65</v>
      </c>
      <c r="G38" s="82">
        <v>65</v>
      </c>
      <c r="H38" s="82">
        <v>67</v>
      </c>
      <c r="I38" s="82">
        <v>68</v>
      </c>
      <c r="J38" s="82">
        <v>74</v>
      </c>
      <c r="K38" s="82">
        <v>75</v>
      </c>
      <c r="L38" s="82">
        <v>75</v>
      </c>
      <c r="M38" s="82">
        <v>82</v>
      </c>
      <c r="N38" s="82">
        <v>78</v>
      </c>
      <c r="O38" s="82">
        <v>50</v>
      </c>
      <c r="P38" s="82">
        <v>76</v>
      </c>
      <c r="Q38" s="82">
        <v>71</v>
      </c>
      <c r="R38" s="82">
        <v>0</v>
      </c>
      <c r="S38" s="82">
        <v>71</v>
      </c>
      <c r="T38" s="82">
        <v>77</v>
      </c>
      <c r="U38" s="82">
        <v>80</v>
      </c>
      <c r="V38" s="82">
        <v>75</v>
      </c>
      <c r="W38" s="82">
        <v>60</v>
      </c>
      <c r="X38" s="82">
        <v>76</v>
      </c>
      <c r="Y38" s="82">
        <v>0</v>
      </c>
      <c r="Z38" s="82">
        <v>77</v>
      </c>
      <c r="AA38" s="82">
        <v>75</v>
      </c>
      <c r="AB38" s="82">
        <v>77</v>
      </c>
      <c r="AC38" s="82">
        <v>80</v>
      </c>
      <c r="AD38" s="82">
        <v>58</v>
      </c>
      <c r="AE38" s="82">
        <v>75</v>
      </c>
      <c r="AF38" s="82">
        <v>75</v>
      </c>
      <c r="AG38" s="82">
        <v>0</v>
      </c>
      <c r="AH38" s="84"/>
      <c r="AI38" s="85"/>
    </row>
    <row r="39" spans="1:35" ht="15" customHeight="1">
      <c r="A39" s="73">
        <v>4</v>
      </c>
      <c r="B39" s="88" t="s">
        <v>84</v>
      </c>
      <c r="C39" s="80" t="s">
        <v>92</v>
      </c>
      <c r="D39" s="89">
        <f>SUM(E39:AI39)</f>
        <v>1795</v>
      </c>
      <c r="E39" s="82">
        <v>0</v>
      </c>
      <c r="F39" s="82">
        <v>65</v>
      </c>
      <c r="G39" s="82">
        <v>0</v>
      </c>
      <c r="H39" s="82">
        <v>67</v>
      </c>
      <c r="I39" s="82">
        <v>68</v>
      </c>
      <c r="J39" s="82">
        <v>0</v>
      </c>
      <c r="K39" s="82">
        <v>0</v>
      </c>
      <c r="L39" s="82">
        <v>0</v>
      </c>
      <c r="M39" s="82">
        <v>0</v>
      </c>
      <c r="N39" s="82">
        <v>78</v>
      </c>
      <c r="O39" s="82">
        <v>0</v>
      </c>
      <c r="P39" s="82">
        <v>0</v>
      </c>
      <c r="Q39" s="82">
        <v>71</v>
      </c>
      <c r="R39" s="82">
        <v>0</v>
      </c>
      <c r="S39" s="82">
        <v>71</v>
      </c>
      <c r="T39" s="82">
        <v>0</v>
      </c>
      <c r="U39" s="82">
        <v>80</v>
      </c>
      <c r="V39" s="82">
        <v>0</v>
      </c>
      <c r="W39" s="82">
        <v>1069</v>
      </c>
      <c r="X39" s="82">
        <v>76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75</v>
      </c>
      <c r="AG39" s="82">
        <v>75</v>
      </c>
      <c r="AH39" s="84"/>
      <c r="AI39" s="85"/>
    </row>
    <row r="40" spans="1:35" ht="15" customHeight="1">
      <c r="A40" s="73">
        <v>5</v>
      </c>
      <c r="B40" s="88" t="s">
        <v>84</v>
      </c>
      <c r="C40" s="80" t="s">
        <v>35</v>
      </c>
      <c r="D40" s="89">
        <f>SUM(E40:AI40)</f>
        <v>1603</v>
      </c>
      <c r="E40" s="82">
        <v>68</v>
      </c>
      <c r="F40" s="82">
        <v>65</v>
      </c>
      <c r="G40" s="82">
        <v>65</v>
      </c>
      <c r="H40" s="82">
        <v>0</v>
      </c>
      <c r="I40" s="82">
        <v>68</v>
      </c>
      <c r="J40" s="82">
        <v>74</v>
      </c>
      <c r="K40" s="82">
        <v>75</v>
      </c>
      <c r="L40" s="82">
        <v>75</v>
      </c>
      <c r="M40" s="82">
        <v>82</v>
      </c>
      <c r="N40" s="82">
        <v>78</v>
      </c>
      <c r="O40" s="82">
        <v>0</v>
      </c>
      <c r="P40" s="82">
        <v>0</v>
      </c>
      <c r="Q40" s="82">
        <v>71</v>
      </c>
      <c r="R40" s="82">
        <v>77</v>
      </c>
      <c r="S40" s="82">
        <v>0</v>
      </c>
      <c r="T40" s="82">
        <v>77</v>
      </c>
      <c r="U40" s="82">
        <v>0</v>
      </c>
      <c r="V40" s="82">
        <v>0</v>
      </c>
      <c r="W40" s="82">
        <v>60</v>
      </c>
      <c r="X40" s="82">
        <v>76</v>
      </c>
      <c r="Y40" s="82">
        <v>0</v>
      </c>
      <c r="Z40" s="82">
        <v>77</v>
      </c>
      <c r="AA40" s="82">
        <v>75</v>
      </c>
      <c r="AB40" s="82">
        <v>77</v>
      </c>
      <c r="AC40" s="82">
        <v>80</v>
      </c>
      <c r="AD40" s="82">
        <v>58</v>
      </c>
      <c r="AE40" s="82">
        <v>75</v>
      </c>
      <c r="AF40" s="82">
        <v>75</v>
      </c>
      <c r="AG40" s="82">
        <v>75</v>
      </c>
      <c r="AH40" s="84"/>
      <c r="AI40" s="85"/>
    </row>
    <row r="41" spans="1:35" ht="15" customHeight="1">
      <c r="A41" s="73">
        <v>6</v>
      </c>
      <c r="B41" s="88" t="s">
        <v>84</v>
      </c>
      <c r="C41" s="121" t="s">
        <v>81</v>
      </c>
      <c r="D41" s="89">
        <f>SUM(E41:AI41)</f>
        <v>1556</v>
      </c>
      <c r="E41" s="82">
        <v>68</v>
      </c>
      <c r="F41" s="82">
        <v>0</v>
      </c>
      <c r="G41" s="82">
        <v>65</v>
      </c>
      <c r="H41" s="82">
        <v>0</v>
      </c>
      <c r="I41" s="82">
        <v>0</v>
      </c>
      <c r="J41" s="82">
        <v>74</v>
      </c>
      <c r="K41" s="82">
        <v>75</v>
      </c>
      <c r="L41" s="82">
        <v>75</v>
      </c>
      <c r="M41" s="82">
        <v>82</v>
      </c>
      <c r="N41" s="82">
        <v>78</v>
      </c>
      <c r="O41" s="82">
        <v>0</v>
      </c>
      <c r="P41" s="82">
        <v>0</v>
      </c>
      <c r="Q41" s="82">
        <v>71</v>
      </c>
      <c r="R41" s="82">
        <v>77</v>
      </c>
      <c r="S41" s="82">
        <v>71</v>
      </c>
      <c r="T41" s="82">
        <v>77</v>
      </c>
      <c r="U41" s="82">
        <v>80</v>
      </c>
      <c r="V41" s="82">
        <v>75</v>
      </c>
      <c r="W41" s="82">
        <v>0</v>
      </c>
      <c r="X41" s="82">
        <v>76</v>
      </c>
      <c r="Y41" s="82">
        <v>0</v>
      </c>
      <c r="Z41" s="82">
        <v>77</v>
      </c>
      <c r="AA41" s="82">
        <v>75</v>
      </c>
      <c r="AB41" s="82">
        <v>77</v>
      </c>
      <c r="AC41" s="82">
        <v>0</v>
      </c>
      <c r="AD41" s="82">
        <v>58</v>
      </c>
      <c r="AE41" s="82">
        <v>75</v>
      </c>
      <c r="AF41" s="82">
        <v>75</v>
      </c>
      <c r="AG41" s="82">
        <v>75</v>
      </c>
      <c r="AH41" s="84"/>
      <c r="AI41" s="85"/>
    </row>
    <row r="42" spans="1:35" ht="15" customHeight="1">
      <c r="A42" s="73">
        <v>7</v>
      </c>
      <c r="B42" s="88" t="s">
        <v>84</v>
      </c>
      <c r="C42" s="80" t="s">
        <v>91</v>
      </c>
      <c r="D42" s="89">
        <f>SUM(E42:AI42)</f>
        <v>1410</v>
      </c>
      <c r="E42" s="82">
        <v>68</v>
      </c>
      <c r="F42" s="82">
        <v>65</v>
      </c>
      <c r="G42" s="82">
        <v>65</v>
      </c>
      <c r="H42" s="82">
        <v>67</v>
      </c>
      <c r="I42" s="82">
        <v>68</v>
      </c>
      <c r="J42" s="82">
        <v>74</v>
      </c>
      <c r="K42" s="82">
        <v>75</v>
      </c>
      <c r="L42" s="82">
        <v>75</v>
      </c>
      <c r="M42" s="82">
        <v>82</v>
      </c>
      <c r="N42" s="82">
        <v>78</v>
      </c>
      <c r="O42" s="82">
        <v>0</v>
      </c>
      <c r="P42" s="82">
        <v>76</v>
      </c>
      <c r="Q42" s="82">
        <v>0</v>
      </c>
      <c r="R42" s="82">
        <v>0</v>
      </c>
      <c r="S42" s="82">
        <v>0</v>
      </c>
      <c r="T42" s="82">
        <v>77</v>
      </c>
      <c r="U42" s="82">
        <v>80</v>
      </c>
      <c r="V42" s="82">
        <v>0</v>
      </c>
      <c r="W42" s="82">
        <v>0</v>
      </c>
      <c r="X42" s="82">
        <v>76</v>
      </c>
      <c r="Y42" s="82">
        <v>0</v>
      </c>
      <c r="Z42" s="82">
        <v>77</v>
      </c>
      <c r="AA42" s="82">
        <v>75</v>
      </c>
      <c r="AB42" s="82">
        <v>77</v>
      </c>
      <c r="AC42" s="82">
        <v>80</v>
      </c>
      <c r="AD42" s="82">
        <v>0</v>
      </c>
      <c r="AE42" s="82">
        <v>0</v>
      </c>
      <c r="AF42" s="82">
        <v>75</v>
      </c>
      <c r="AG42" s="82">
        <v>0</v>
      </c>
      <c r="AH42" s="84"/>
      <c r="AI42" s="85"/>
    </row>
    <row r="43" spans="1:35" ht="15" customHeight="1">
      <c r="A43" s="73">
        <v>8</v>
      </c>
      <c r="B43" s="88" t="s">
        <v>84</v>
      </c>
      <c r="C43" s="122" t="s">
        <v>34</v>
      </c>
      <c r="D43" s="89">
        <f>SUM(E43:AI43)</f>
        <v>1370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82</v>
      </c>
      <c r="N43" s="82">
        <v>0</v>
      </c>
      <c r="O43" s="82">
        <v>0</v>
      </c>
      <c r="P43" s="82">
        <v>0</v>
      </c>
      <c r="Q43" s="82">
        <v>71</v>
      </c>
      <c r="R43" s="82">
        <v>0</v>
      </c>
      <c r="S43" s="82">
        <v>71</v>
      </c>
      <c r="T43" s="82">
        <v>0</v>
      </c>
      <c r="U43" s="82">
        <v>0</v>
      </c>
      <c r="V43" s="82">
        <v>0</v>
      </c>
      <c r="W43" s="82">
        <v>1069</v>
      </c>
      <c r="X43" s="82">
        <v>0</v>
      </c>
      <c r="Y43" s="82">
        <v>0</v>
      </c>
      <c r="Z43" s="82">
        <v>77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4"/>
      <c r="AI43" s="85"/>
    </row>
    <row r="44" spans="1:35" ht="15" customHeight="1">
      <c r="A44" s="73">
        <v>9</v>
      </c>
      <c r="B44" s="88" t="s">
        <v>84</v>
      </c>
      <c r="C44" s="80" t="s">
        <v>78</v>
      </c>
      <c r="D44" s="89">
        <f>SUM(E44:AI44)</f>
        <v>1351</v>
      </c>
      <c r="E44" s="82">
        <v>68</v>
      </c>
      <c r="F44" s="82">
        <v>65</v>
      </c>
      <c r="G44" s="82">
        <v>65</v>
      </c>
      <c r="H44" s="82">
        <v>0</v>
      </c>
      <c r="I44" s="82">
        <v>68</v>
      </c>
      <c r="J44" s="82">
        <v>74</v>
      </c>
      <c r="K44" s="82">
        <v>75</v>
      </c>
      <c r="L44" s="82">
        <v>75</v>
      </c>
      <c r="M44" s="82">
        <v>82</v>
      </c>
      <c r="N44" s="82">
        <v>78</v>
      </c>
      <c r="O44" s="82">
        <v>0</v>
      </c>
      <c r="P44" s="82">
        <v>0</v>
      </c>
      <c r="Q44" s="82">
        <v>71</v>
      </c>
      <c r="R44" s="82">
        <v>77</v>
      </c>
      <c r="S44" s="82">
        <v>71</v>
      </c>
      <c r="T44" s="82">
        <v>77</v>
      </c>
      <c r="U44" s="82">
        <v>80</v>
      </c>
      <c r="V44" s="82">
        <v>20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80</v>
      </c>
      <c r="AD44" s="82">
        <v>0</v>
      </c>
      <c r="AE44" s="82">
        <v>75</v>
      </c>
      <c r="AF44" s="82">
        <v>75</v>
      </c>
      <c r="AG44" s="82">
        <v>75</v>
      </c>
      <c r="AH44" s="84"/>
      <c r="AI44" s="85"/>
    </row>
    <row r="45" spans="1:35" ht="15" customHeight="1">
      <c r="A45" s="73">
        <v>10</v>
      </c>
      <c r="B45" s="88" t="s">
        <v>84</v>
      </c>
      <c r="C45" s="80" t="s">
        <v>69</v>
      </c>
      <c r="D45" s="89">
        <f>SUM(E45:AI45)</f>
        <v>1327</v>
      </c>
      <c r="E45" s="82">
        <v>68</v>
      </c>
      <c r="F45" s="82">
        <v>65</v>
      </c>
      <c r="G45" s="82">
        <v>65</v>
      </c>
      <c r="H45" s="82">
        <v>0</v>
      </c>
      <c r="I45" s="82">
        <v>0</v>
      </c>
      <c r="J45" s="82">
        <v>0</v>
      </c>
      <c r="K45" s="82">
        <v>75</v>
      </c>
      <c r="L45" s="82">
        <v>75</v>
      </c>
      <c r="M45" s="82">
        <v>82</v>
      </c>
      <c r="N45" s="82">
        <v>78</v>
      </c>
      <c r="O45" s="82">
        <v>0</v>
      </c>
      <c r="P45" s="82">
        <v>76</v>
      </c>
      <c r="Q45" s="82">
        <v>71</v>
      </c>
      <c r="R45" s="82">
        <v>77</v>
      </c>
      <c r="S45" s="82">
        <v>0</v>
      </c>
      <c r="T45" s="82">
        <v>77</v>
      </c>
      <c r="U45" s="82">
        <v>80</v>
      </c>
      <c r="V45" s="82">
        <v>0</v>
      </c>
      <c r="W45" s="82">
        <v>0</v>
      </c>
      <c r="X45" s="82">
        <v>76</v>
      </c>
      <c r="Y45" s="82">
        <v>0</v>
      </c>
      <c r="Z45" s="82">
        <v>77</v>
      </c>
      <c r="AA45" s="82">
        <v>75</v>
      </c>
      <c r="AB45" s="82">
        <v>77</v>
      </c>
      <c r="AC45" s="82">
        <v>0</v>
      </c>
      <c r="AD45" s="82">
        <v>58</v>
      </c>
      <c r="AE45" s="82">
        <v>75</v>
      </c>
      <c r="AF45" s="82">
        <v>0</v>
      </c>
      <c r="AG45" s="82">
        <v>0</v>
      </c>
      <c r="AH45" s="84"/>
      <c r="AI45" s="85"/>
    </row>
    <row r="46" spans="1:35" ht="15" customHeight="1">
      <c r="A46" s="73">
        <v>11</v>
      </c>
      <c r="B46" s="88" t="s">
        <v>84</v>
      </c>
      <c r="C46" s="80" t="s">
        <v>61</v>
      </c>
      <c r="D46" s="89">
        <f>SUM(E46:AI46)</f>
        <v>1183</v>
      </c>
      <c r="E46" s="82">
        <v>68</v>
      </c>
      <c r="F46" s="82">
        <v>65</v>
      </c>
      <c r="G46" s="82">
        <v>65</v>
      </c>
      <c r="H46" s="82">
        <v>0</v>
      </c>
      <c r="I46" s="82">
        <v>68</v>
      </c>
      <c r="J46" s="82">
        <v>74</v>
      </c>
      <c r="K46" s="82">
        <v>0</v>
      </c>
      <c r="L46" s="82">
        <v>75</v>
      </c>
      <c r="M46" s="82">
        <v>82</v>
      </c>
      <c r="N46" s="82">
        <v>78</v>
      </c>
      <c r="O46" s="82">
        <v>0</v>
      </c>
      <c r="P46" s="82">
        <v>76</v>
      </c>
      <c r="Q46" s="82">
        <v>71</v>
      </c>
      <c r="R46" s="82">
        <v>77</v>
      </c>
      <c r="S46" s="82">
        <v>0</v>
      </c>
      <c r="T46" s="82">
        <v>77</v>
      </c>
      <c r="U46" s="82">
        <v>80</v>
      </c>
      <c r="V46" s="82">
        <v>0</v>
      </c>
      <c r="W46" s="82">
        <v>0</v>
      </c>
      <c r="X46" s="82">
        <v>0</v>
      </c>
      <c r="Y46" s="82">
        <v>0</v>
      </c>
      <c r="Z46" s="82">
        <v>77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75</v>
      </c>
      <c r="AG46" s="82">
        <v>75</v>
      </c>
      <c r="AH46" s="84"/>
      <c r="AI46" s="85"/>
    </row>
    <row r="47" spans="1:35" ht="15" customHeight="1">
      <c r="A47" s="73">
        <v>12</v>
      </c>
      <c r="B47" s="88" t="s">
        <v>84</v>
      </c>
      <c r="C47" s="122" t="s">
        <v>98</v>
      </c>
      <c r="D47" s="89">
        <f>SUM(E47:AI47)</f>
        <v>738</v>
      </c>
      <c r="E47" s="82">
        <v>68</v>
      </c>
      <c r="F47" s="82">
        <v>65</v>
      </c>
      <c r="G47" s="82">
        <v>0</v>
      </c>
      <c r="H47" s="82">
        <v>67</v>
      </c>
      <c r="I47" s="82">
        <v>0</v>
      </c>
      <c r="J47" s="82">
        <v>74</v>
      </c>
      <c r="K47" s="82">
        <v>0</v>
      </c>
      <c r="L47" s="82">
        <v>0</v>
      </c>
      <c r="M47" s="82">
        <v>82</v>
      </c>
      <c r="N47" s="82">
        <v>0</v>
      </c>
      <c r="O47" s="82">
        <v>0</v>
      </c>
      <c r="P47" s="82">
        <v>76</v>
      </c>
      <c r="Q47" s="82">
        <v>0</v>
      </c>
      <c r="R47" s="82">
        <v>0</v>
      </c>
      <c r="S47" s="82">
        <v>71</v>
      </c>
      <c r="T47" s="82">
        <v>0</v>
      </c>
      <c r="U47" s="82">
        <v>80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75</v>
      </c>
      <c r="AB47" s="82">
        <v>0</v>
      </c>
      <c r="AC47" s="82">
        <v>80</v>
      </c>
      <c r="AD47" s="82">
        <v>0</v>
      </c>
      <c r="AE47" s="82">
        <v>0</v>
      </c>
      <c r="AF47" s="82">
        <v>0</v>
      </c>
      <c r="AG47" s="82">
        <v>0</v>
      </c>
      <c r="AH47" s="84"/>
      <c r="AI47" s="85"/>
    </row>
    <row r="48" spans="1:35" ht="15" customHeight="1">
      <c r="A48" s="73">
        <v>13</v>
      </c>
      <c r="B48" s="88" t="s">
        <v>84</v>
      </c>
      <c r="C48" s="80" t="s">
        <v>46</v>
      </c>
      <c r="D48" s="89">
        <f>SUM(E48:AI48)</f>
        <v>645</v>
      </c>
      <c r="E48" s="82">
        <v>68</v>
      </c>
      <c r="F48" s="82">
        <v>65</v>
      </c>
      <c r="G48" s="82">
        <v>0</v>
      </c>
      <c r="H48" s="82">
        <v>67</v>
      </c>
      <c r="I48" s="82">
        <v>0</v>
      </c>
      <c r="J48" s="82">
        <v>0</v>
      </c>
      <c r="K48" s="82">
        <v>0</v>
      </c>
      <c r="L48" s="82">
        <v>0</v>
      </c>
      <c r="M48" s="82">
        <v>82</v>
      </c>
      <c r="N48" s="82">
        <v>78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75</v>
      </c>
      <c r="W48" s="82">
        <v>0</v>
      </c>
      <c r="X48" s="82">
        <v>0</v>
      </c>
      <c r="Y48" s="82">
        <v>0</v>
      </c>
      <c r="Z48" s="82">
        <v>77</v>
      </c>
      <c r="AA48" s="82">
        <v>0</v>
      </c>
      <c r="AB48" s="82">
        <v>0</v>
      </c>
      <c r="AC48" s="82">
        <v>0</v>
      </c>
      <c r="AD48" s="82">
        <v>58</v>
      </c>
      <c r="AE48" s="82">
        <v>0</v>
      </c>
      <c r="AF48" s="82">
        <v>0</v>
      </c>
      <c r="AG48" s="82">
        <v>75</v>
      </c>
      <c r="AH48" s="84"/>
      <c r="AI48" s="85"/>
    </row>
    <row r="49" spans="1:35" ht="15" customHeight="1">
      <c r="A49" s="73">
        <v>14</v>
      </c>
      <c r="B49" s="88" t="s">
        <v>84</v>
      </c>
      <c r="C49" s="80" t="s">
        <v>67</v>
      </c>
      <c r="D49" s="89">
        <f>SUM(E49:AI49)</f>
        <v>355</v>
      </c>
      <c r="E49" s="82">
        <v>68</v>
      </c>
      <c r="F49" s="82">
        <v>65</v>
      </c>
      <c r="G49" s="82">
        <v>65</v>
      </c>
      <c r="H49" s="82">
        <v>0</v>
      </c>
      <c r="I49" s="82">
        <v>0</v>
      </c>
      <c r="J49" s="82">
        <v>0</v>
      </c>
      <c r="K49" s="82">
        <v>75</v>
      </c>
      <c r="L49" s="82">
        <v>0</v>
      </c>
      <c r="M49" s="82">
        <v>82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4"/>
      <c r="AI49" s="85"/>
    </row>
    <row r="50" spans="1:35" ht="15" customHeight="1">
      <c r="A50" s="73">
        <v>15</v>
      </c>
      <c r="B50" s="88" t="s">
        <v>84</v>
      </c>
      <c r="C50" s="80" t="s">
        <v>71</v>
      </c>
      <c r="D50" s="89">
        <f>SUM(E50:AI50)</f>
        <v>133</v>
      </c>
      <c r="E50" s="82">
        <v>0</v>
      </c>
      <c r="F50" s="82">
        <v>65</v>
      </c>
      <c r="G50" s="82">
        <v>0</v>
      </c>
      <c r="H50" s="82">
        <v>0</v>
      </c>
      <c r="I50" s="82">
        <v>68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4"/>
      <c r="AI50" s="85"/>
    </row>
    <row r="51" spans="1:35" ht="15" customHeight="1">
      <c r="A51" s="73">
        <v>16</v>
      </c>
      <c r="B51" s="88" t="s">
        <v>84</v>
      </c>
      <c r="C51" s="80" t="s">
        <v>72</v>
      </c>
      <c r="D51" s="89">
        <f>SUM(E51:AI51)</f>
        <v>88</v>
      </c>
      <c r="E51" s="82">
        <v>68</v>
      </c>
      <c r="F51" s="82">
        <v>20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4"/>
      <c r="AI51" s="85"/>
    </row>
    <row r="52" spans="1:35" ht="15" customHeight="1">
      <c r="A52" s="73">
        <v>17</v>
      </c>
      <c r="B52" s="88" t="s">
        <v>84</v>
      </c>
      <c r="C52" s="80" t="s">
        <v>51</v>
      </c>
      <c r="D52" s="89">
        <f>SUM(E52:AI52)</f>
        <v>68</v>
      </c>
      <c r="E52" s="82">
        <v>68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4"/>
      <c r="AI52" s="85"/>
    </row>
    <row r="53" spans="1:35" ht="15" customHeight="1">
      <c r="A53" s="73">
        <v>18</v>
      </c>
      <c r="B53" s="88" t="s">
        <v>84</v>
      </c>
      <c r="C53" s="80" t="s">
        <v>52</v>
      </c>
      <c r="D53" s="89">
        <f>SUM(E53:AI53)</f>
        <v>68</v>
      </c>
      <c r="E53" s="82">
        <v>68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4"/>
      <c r="AI53" s="85"/>
    </row>
    <row r="54" spans="1:35" ht="15" customHeight="1">
      <c r="A54" s="73">
        <v>19</v>
      </c>
      <c r="B54" s="88" t="s">
        <v>84</v>
      </c>
      <c r="C54" s="80" t="s">
        <v>55</v>
      </c>
      <c r="D54" s="89">
        <f>SUM(E54:AI54)</f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>
        <v>0</v>
      </c>
      <c r="AE54" s="82">
        <v>0</v>
      </c>
      <c r="AF54" s="82">
        <v>0</v>
      </c>
      <c r="AG54" s="82">
        <v>0</v>
      </c>
      <c r="AH54" s="84"/>
      <c r="AI54" s="85"/>
    </row>
    <row r="55" spans="1:35">
      <c r="A55" s="73"/>
      <c r="B55" s="88"/>
      <c r="C55" s="123"/>
      <c r="D55" s="89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4"/>
      <c r="AI55" s="85"/>
    </row>
    <row r="56" spans="1:35">
      <c r="A56" s="73"/>
      <c r="B56" s="91"/>
      <c r="C56" s="90"/>
      <c r="D56" s="89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4"/>
      <c r="AI56" s="85"/>
    </row>
    <row r="57" spans="1:35">
      <c r="A57" s="73"/>
      <c r="B57" s="91"/>
      <c r="C57" s="90"/>
      <c r="D57" s="89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4"/>
      <c r="AI57" s="85"/>
    </row>
    <row r="58" spans="1:35">
      <c r="A58" s="73"/>
      <c r="B58" s="92"/>
      <c r="C58" s="90"/>
      <c r="D58" s="93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4"/>
      <c r="AI58" s="85"/>
    </row>
    <row r="59" spans="1:35">
      <c r="A59" s="73"/>
      <c r="B59" s="94"/>
      <c r="C59" s="90"/>
      <c r="D59" s="93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4"/>
      <c r="AI59" s="85"/>
    </row>
    <row r="60" spans="1:35">
      <c r="A60" s="73"/>
      <c r="B60" s="95"/>
      <c r="C60" s="96" t="s">
        <v>48</v>
      </c>
      <c r="D60" s="97"/>
      <c r="E60" s="98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100"/>
      <c r="AB60" s="100"/>
      <c r="AC60" s="99"/>
      <c r="AD60" s="99"/>
      <c r="AE60" s="100"/>
      <c r="AF60" s="100"/>
      <c r="AG60" s="99"/>
      <c r="AH60" s="99"/>
      <c r="AI60" s="101"/>
    </row>
    <row r="61" spans="1:35">
      <c r="A61" s="73"/>
      <c r="B61" s="102"/>
      <c r="C61" s="79" t="s">
        <v>56</v>
      </c>
      <c r="D61" s="103">
        <f>SUM(E61:AH61)</f>
        <v>369</v>
      </c>
      <c r="E61" s="104">
        <v>15</v>
      </c>
      <c r="F61" s="104">
        <v>17</v>
      </c>
      <c r="G61" s="104">
        <v>24</v>
      </c>
      <c r="H61" s="104">
        <v>15</v>
      </c>
      <c r="I61" s="104">
        <v>12</v>
      </c>
      <c r="J61" s="104">
        <v>18</v>
      </c>
      <c r="K61" s="104">
        <v>17</v>
      </c>
      <c r="L61" s="104">
        <v>14</v>
      </c>
      <c r="M61" s="104">
        <v>20</v>
      </c>
      <c r="N61" s="104">
        <v>13</v>
      </c>
      <c r="O61" s="104">
        <v>9</v>
      </c>
      <c r="P61" s="104">
        <v>12</v>
      </c>
      <c r="Q61" s="104">
        <v>16</v>
      </c>
      <c r="R61" s="104">
        <v>17</v>
      </c>
      <c r="S61" s="104">
        <v>13</v>
      </c>
      <c r="T61" s="104">
        <v>16</v>
      </c>
      <c r="U61" s="104">
        <v>18</v>
      </c>
      <c r="V61" s="104">
        <v>4</v>
      </c>
      <c r="W61" s="104">
        <v>5</v>
      </c>
      <c r="X61" s="104">
        <v>13</v>
      </c>
      <c r="Y61" s="104">
        <v>5</v>
      </c>
      <c r="Z61" s="104">
        <v>12</v>
      </c>
      <c r="AA61" s="105">
        <v>13</v>
      </c>
      <c r="AB61" s="106">
        <v>10</v>
      </c>
      <c r="AC61" s="104">
        <v>7</v>
      </c>
      <c r="AD61" s="104">
        <v>12</v>
      </c>
      <c r="AE61" s="105">
        <v>13</v>
      </c>
      <c r="AF61" s="105">
        <v>9</v>
      </c>
      <c r="AG61" s="104"/>
      <c r="AH61" s="107"/>
      <c r="AI61" s="108"/>
    </row>
    <row r="62" spans="1:35">
      <c r="A62" s="73"/>
      <c r="B62" s="109"/>
      <c r="C62" s="110" t="s">
        <v>57</v>
      </c>
      <c r="D62" s="103">
        <f>SUM(E62:AH62)</f>
        <v>226</v>
      </c>
      <c r="E62" s="105">
        <v>15</v>
      </c>
      <c r="F62" s="105">
        <v>15</v>
      </c>
      <c r="G62" s="105">
        <v>11</v>
      </c>
      <c r="H62" s="105">
        <v>8</v>
      </c>
      <c r="I62" s="105">
        <v>7</v>
      </c>
      <c r="J62" s="105">
        <v>8</v>
      </c>
      <c r="K62" s="105">
        <v>7</v>
      </c>
      <c r="L62" s="105">
        <v>10</v>
      </c>
      <c r="M62" s="105">
        <v>11</v>
      </c>
      <c r="N62" s="105">
        <v>11</v>
      </c>
      <c r="O62" s="105">
        <v>1</v>
      </c>
      <c r="P62" s="105">
        <v>11</v>
      </c>
      <c r="Q62" s="105">
        <v>9</v>
      </c>
      <c r="R62" s="105">
        <v>6</v>
      </c>
      <c r="S62" s="105">
        <v>7</v>
      </c>
      <c r="T62" s="105">
        <v>9</v>
      </c>
      <c r="U62" s="105">
        <v>10</v>
      </c>
      <c r="V62" s="105">
        <v>5</v>
      </c>
      <c r="W62" s="105">
        <v>2</v>
      </c>
      <c r="X62" s="105">
        <v>5</v>
      </c>
      <c r="Y62" s="105">
        <v>0</v>
      </c>
      <c r="Z62" s="105">
        <v>12</v>
      </c>
      <c r="AA62" s="105">
        <v>7</v>
      </c>
      <c r="AB62" s="105">
        <v>9</v>
      </c>
      <c r="AC62" s="105">
        <v>8</v>
      </c>
      <c r="AD62" s="105">
        <v>6</v>
      </c>
      <c r="AE62" s="105">
        <v>7</v>
      </c>
      <c r="AF62" s="105">
        <v>9</v>
      </c>
      <c r="AG62" s="105"/>
      <c r="AH62" s="111"/>
      <c r="AI62" s="112"/>
    </row>
    <row r="63" spans="1:35">
      <c r="A63" s="73"/>
      <c r="B63" s="102"/>
      <c r="C63" s="113" t="s">
        <v>63</v>
      </c>
      <c r="D63" s="114">
        <f t="shared" ref="D63:AI63" si="0">D61+D62</f>
        <v>595</v>
      </c>
      <c r="E63" s="114">
        <f t="shared" si="0"/>
        <v>30</v>
      </c>
      <c r="F63" s="114">
        <f t="shared" si="0"/>
        <v>32</v>
      </c>
      <c r="G63" s="114">
        <f t="shared" si="0"/>
        <v>35</v>
      </c>
      <c r="H63" s="114">
        <f t="shared" si="0"/>
        <v>23</v>
      </c>
      <c r="I63" s="114">
        <f t="shared" si="0"/>
        <v>19</v>
      </c>
      <c r="J63" s="114">
        <f t="shared" si="0"/>
        <v>26</v>
      </c>
      <c r="K63" s="114">
        <f t="shared" si="0"/>
        <v>24</v>
      </c>
      <c r="L63" s="114">
        <f t="shared" si="0"/>
        <v>24</v>
      </c>
      <c r="M63" s="114">
        <f t="shared" si="0"/>
        <v>31</v>
      </c>
      <c r="N63" s="114">
        <f t="shared" si="0"/>
        <v>24</v>
      </c>
      <c r="O63" s="114">
        <f t="shared" si="0"/>
        <v>10</v>
      </c>
      <c r="P63" s="114">
        <f t="shared" si="0"/>
        <v>23</v>
      </c>
      <c r="Q63" s="114">
        <f t="shared" si="0"/>
        <v>25</v>
      </c>
      <c r="R63" s="114">
        <f t="shared" si="0"/>
        <v>23</v>
      </c>
      <c r="S63" s="114">
        <f t="shared" si="0"/>
        <v>20</v>
      </c>
      <c r="T63" s="114">
        <f t="shared" si="0"/>
        <v>25</v>
      </c>
      <c r="U63" s="114">
        <f t="shared" si="0"/>
        <v>28</v>
      </c>
      <c r="V63" s="114">
        <f t="shared" si="0"/>
        <v>9</v>
      </c>
      <c r="W63" s="114">
        <f t="shared" si="0"/>
        <v>7</v>
      </c>
      <c r="X63" s="114">
        <f t="shared" si="0"/>
        <v>18</v>
      </c>
      <c r="Y63" s="114">
        <f t="shared" si="0"/>
        <v>5</v>
      </c>
      <c r="Z63" s="114">
        <f t="shared" si="0"/>
        <v>24</v>
      </c>
      <c r="AA63" s="114">
        <f t="shared" si="0"/>
        <v>20</v>
      </c>
      <c r="AB63" s="114">
        <f t="shared" si="0"/>
        <v>19</v>
      </c>
      <c r="AC63" s="114">
        <f t="shared" si="0"/>
        <v>15</v>
      </c>
      <c r="AD63" s="114">
        <f t="shared" si="0"/>
        <v>18</v>
      </c>
      <c r="AE63" s="114">
        <f t="shared" si="0"/>
        <v>20</v>
      </c>
      <c r="AF63" s="114">
        <f t="shared" si="0"/>
        <v>18</v>
      </c>
      <c r="AG63" s="114">
        <f t="shared" si="0"/>
        <v>0</v>
      </c>
      <c r="AH63" s="114">
        <f t="shared" si="0"/>
        <v>0</v>
      </c>
      <c r="AI63" s="114">
        <f t="shared" si="0"/>
        <v>0</v>
      </c>
    </row>
    <row r="64" spans="1:35" ht="13.5" thickBot="1">
      <c r="A64" s="115"/>
      <c r="B64" s="137" t="s">
        <v>41</v>
      </c>
      <c r="C64" s="137"/>
      <c r="D64" s="116"/>
      <c r="E64" s="117" t="s">
        <v>79</v>
      </c>
      <c r="F64" s="117" t="s">
        <v>79</v>
      </c>
      <c r="G64" s="117" t="s">
        <v>79</v>
      </c>
      <c r="H64" s="117" t="s">
        <v>86</v>
      </c>
      <c r="I64" s="117" t="s">
        <v>86</v>
      </c>
      <c r="J64" s="117"/>
      <c r="K64" s="117" t="s">
        <v>79</v>
      </c>
      <c r="L64" s="117" t="s">
        <v>79</v>
      </c>
      <c r="M64" s="117" t="s">
        <v>86</v>
      </c>
      <c r="N64" s="117" t="s">
        <v>102</v>
      </c>
      <c r="O64" s="117"/>
      <c r="P64" s="117" t="s">
        <v>79</v>
      </c>
      <c r="Q64" s="117"/>
      <c r="R64" s="117" t="s">
        <v>86</v>
      </c>
      <c r="S64" s="117" t="s">
        <v>79</v>
      </c>
      <c r="T64" s="117" t="s">
        <v>79</v>
      </c>
      <c r="U64" s="117" t="s">
        <v>79</v>
      </c>
      <c r="V64" s="117" t="s">
        <v>79</v>
      </c>
      <c r="W64" s="117" t="s">
        <v>79</v>
      </c>
      <c r="X64" s="117"/>
      <c r="Y64" s="117" t="s">
        <v>86</v>
      </c>
      <c r="Z64" s="117" t="s">
        <v>86</v>
      </c>
      <c r="AA64" s="117" t="s">
        <v>102</v>
      </c>
      <c r="AB64" s="117" t="s">
        <v>79</v>
      </c>
      <c r="AC64" s="117" t="s">
        <v>79</v>
      </c>
      <c r="AD64" s="117" t="s">
        <v>79</v>
      </c>
      <c r="AE64" s="117" t="s">
        <v>79</v>
      </c>
      <c r="AF64" s="117" t="s">
        <v>79</v>
      </c>
      <c r="AG64" s="117"/>
      <c r="AH64" s="118"/>
      <c r="AI64" s="119"/>
    </row>
  </sheetData>
  <sortState ref="C36:AH56">
    <sortCondition descending="1" ref="D36:D56"/>
    <sortCondition ref="C36:C56"/>
  </sortState>
  <mergeCells count="3">
    <mergeCell ref="B1:AI1"/>
    <mergeCell ref="B2:AI2"/>
    <mergeCell ref="B64:C64"/>
  </mergeCells>
  <phoneticPr fontId="0" type="noConversion"/>
  <printOptions gridLines="1" gridLinesSet="0"/>
  <pageMargins left="0.25" right="0.25" top="0.75" bottom="0.75" header="0.3" footer="0.3"/>
  <pageSetup paperSize="9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Sheet1!Afdrukbereik</vt:lpstr>
      <vt:lpstr>Sheet1!Afdruktitels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klasering torenspurters</dc:title>
  <dc:creator>.</dc:creator>
  <cp:lastModifiedBy>geert de backer</cp:lastModifiedBy>
  <cp:lastPrinted>2013-10-11T17:11:14Z</cp:lastPrinted>
  <dcterms:created xsi:type="dcterms:W3CDTF">2000-03-02T19:52:32Z</dcterms:created>
  <dcterms:modified xsi:type="dcterms:W3CDTF">2014-09-14T17:18:16Z</dcterms:modified>
</cp:coreProperties>
</file>